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附件1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<sst xmlns="http://schemas.openxmlformats.org/spreadsheetml/2006/main" count="29" uniqueCount="28">
  <si>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附件1</t>
  </si>
  <si>
    <t>新会区2023年中央农业资源及生态保护补助资金（轮作休耕）项目2024年实施汇总表</t>
  </si>
  <si>
    <t>序号</t>
  </si>
  <si>
    <t>镇（街）</t>
  </si>
  <si>
    <t>合计实施示范面积（亩）</t>
  </si>
  <si>
    <t>其中：1、实施增施有机质肥品种面积</t>
  </si>
  <si>
    <t>2、实施冬种旱粮的品种面积（亩）</t>
  </si>
  <si>
    <t>小计</t>
  </si>
  <si>
    <t>紫云英</t>
  </si>
  <si>
    <t>油菜</t>
  </si>
  <si>
    <t>白菜</t>
  </si>
  <si>
    <t>菜心</t>
  </si>
  <si>
    <t>玉米</t>
  </si>
  <si>
    <t>番薯</t>
  </si>
  <si>
    <t>马铃薯</t>
  </si>
  <si>
    <t>大豆</t>
  </si>
  <si>
    <t>全区</t>
  </si>
  <si>
    <t>会城街道办</t>
  </si>
  <si>
    <t>大泽镇</t>
  </si>
  <si>
    <t>司前镇</t>
  </si>
  <si>
    <t>罗坑镇</t>
  </si>
  <si>
    <t>双水镇</t>
  </si>
  <si>
    <t>崖门镇</t>
  </si>
  <si>
    <t>古井镇</t>
  </si>
  <si>
    <t>沙堆镇</t>
  </si>
  <si>
    <t>三江镇</t>
  </si>
  <si>
    <t>睦洲镇</t>
  </si>
  <si>
    <t>大鳌镇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</si>
</sst>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8"/>
      <name val="新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K20" sqref="K20"/>
    </sheetView>
  </sheetViews>
  <sheetFormatPr defaultColWidth="9" defaultRowHeight="13.5"/>
  <cols>
    <col min="1" max="1" width="6.625" customWidth="1"/>
    <col min="2" max="2" width="14.25" customWidth="1"/>
    <col min="3" max="3" width="12" customWidth="1"/>
    <col min="4" max="4" width="10.375"/>
    <col min="5" max="5" width="12.625"/>
  </cols>
  <sheetData>
    <row r="1" ht="26" customHeight="1" spans="1:13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3.1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0" customHeight="1" spans="1:13">
      <c r="A3" s="4" t="s">
        <v>2</v>
      </c>
      <c r="B3" s="4" t="s">
        <v>3</v>
      </c>
      <c r="C3" s="5" t="s">
        <v>4</v>
      </c>
      <c r="D3" s="6" t="s">
        <v>5</v>
      </c>
      <c r="E3" s="7"/>
      <c r="F3" s="7"/>
      <c r="G3" s="7"/>
      <c r="H3" s="8"/>
      <c r="I3" s="6" t="s">
        <v>6</v>
      </c>
      <c r="J3" s="7"/>
      <c r="K3" s="7"/>
      <c r="L3" s="7"/>
      <c r="M3" s="8"/>
    </row>
    <row r="4" ht="27" customHeight="1" spans="1:13">
      <c r="A4" s="9"/>
      <c r="B4" s="9"/>
      <c r="C4" s="10"/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7</v>
      </c>
      <c r="J4" s="11" t="s">
        <v>12</v>
      </c>
      <c r="K4" s="11" t="s">
        <v>13</v>
      </c>
      <c r="L4" s="11" t="s">
        <v>14</v>
      </c>
      <c r="M4" s="11" t="s">
        <v>15</v>
      </c>
    </row>
    <row r="5" ht="27" customHeight="1" spans="1:13">
      <c r="A5" s="12" t="s">
        <v>16</v>
      </c>
      <c r="B5" s="13"/>
      <c r="C5" s="14">
        <f>SUM(C6:C16)</f>
        <v>13986.73</v>
      </c>
      <c r="D5" s="15">
        <f t="shared" ref="D5:D16" si="0">SUM(E5:H5)</f>
        <v>13919.53</v>
      </c>
      <c r="E5" s="14">
        <f t="shared" ref="D5:M5" si="1">SUM(E6:E16)</f>
        <v>6288.16</v>
      </c>
      <c r="F5" s="14">
        <f t="shared" si="1"/>
        <v>2426.08</v>
      </c>
      <c r="G5" s="14">
        <f t="shared" si="1"/>
        <v>2693.29</v>
      </c>
      <c r="H5" s="14">
        <f t="shared" si="1"/>
        <v>2512</v>
      </c>
      <c r="I5" s="15">
        <f>SUM(J5:M5)</f>
        <v>67.2</v>
      </c>
      <c r="J5" s="19">
        <f t="shared" si="1"/>
        <v>14.2</v>
      </c>
      <c r="K5" s="19">
        <f t="shared" si="1"/>
        <v>50</v>
      </c>
      <c r="L5" s="19">
        <f t="shared" si="1"/>
        <v>0</v>
      </c>
      <c r="M5" s="19">
        <f t="shared" si="1"/>
        <v>3</v>
      </c>
    </row>
    <row r="6" ht="20.1" customHeight="1" spans="1:13">
      <c r="A6" s="11">
        <v>1</v>
      </c>
      <c r="B6" s="11" t="s">
        <v>17</v>
      </c>
      <c r="C6" s="15">
        <v>542.53</v>
      </c>
      <c r="D6" s="15">
        <f t="shared" si="0"/>
        <v>542.53</v>
      </c>
      <c r="E6" s="15">
        <v>187.53</v>
      </c>
      <c r="F6" s="15">
        <v>50</v>
      </c>
      <c r="G6" s="15">
        <v>100</v>
      </c>
      <c r="H6" s="15">
        <v>205</v>
      </c>
      <c r="I6" s="15"/>
      <c r="J6" s="16"/>
      <c r="K6" s="16"/>
      <c r="L6" s="16"/>
      <c r="M6" s="16"/>
    </row>
    <row r="7" ht="20.1" customHeight="1" spans="1:13">
      <c r="A7" s="11">
        <v>2</v>
      </c>
      <c r="B7" s="11" t="s">
        <v>18</v>
      </c>
      <c r="C7" s="15">
        <v>18.33</v>
      </c>
      <c r="D7" s="15">
        <f t="shared" si="0"/>
        <v>7.13</v>
      </c>
      <c r="E7" s="15">
        <v>7.13</v>
      </c>
      <c r="F7" s="11"/>
      <c r="G7" s="11"/>
      <c r="H7" s="11"/>
      <c r="I7" s="15">
        <f>SUM(J7:M7)</f>
        <v>11.2</v>
      </c>
      <c r="J7" s="15">
        <v>11.2</v>
      </c>
      <c r="K7" s="11"/>
      <c r="L7" s="11"/>
      <c r="M7" s="11"/>
    </row>
    <row r="8" ht="20.1" customHeight="1" spans="1:13">
      <c r="A8" s="11">
        <v>3</v>
      </c>
      <c r="B8" s="11" t="s">
        <v>19</v>
      </c>
      <c r="C8" s="15">
        <v>1707.8</v>
      </c>
      <c r="D8" s="15">
        <f t="shared" si="0"/>
        <v>1707.8</v>
      </c>
      <c r="E8" s="15">
        <v>684</v>
      </c>
      <c r="F8" s="15">
        <v>883.8</v>
      </c>
      <c r="G8" s="15">
        <v>140</v>
      </c>
      <c r="H8" s="11"/>
      <c r="I8" s="15"/>
      <c r="J8" s="16"/>
      <c r="K8" s="16"/>
      <c r="L8" s="16"/>
      <c r="M8" s="16"/>
    </row>
    <row r="9" ht="20.1" customHeight="1" spans="1:13">
      <c r="A9" s="11">
        <v>4</v>
      </c>
      <c r="B9" s="11" t="s">
        <v>20</v>
      </c>
      <c r="C9" s="15">
        <v>1698.54</v>
      </c>
      <c r="D9" s="15">
        <f t="shared" si="0"/>
        <v>1698.54</v>
      </c>
      <c r="E9" s="15">
        <v>829.14</v>
      </c>
      <c r="F9" s="15">
        <v>266</v>
      </c>
      <c r="G9" s="15">
        <v>282</v>
      </c>
      <c r="H9" s="15">
        <v>321.4</v>
      </c>
      <c r="I9" s="15"/>
      <c r="J9" s="11"/>
      <c r="K9" s="11"/>
      <c r="L9" s="11"/>
      <c r="M9" s="11"/>
    </row>
    <row r="10" ht="20.1" customHeight="1" spans="1:13">
      <c r="A10" s="11">
        <v>5</v>
      </c>
      <c r="B10" s="16" t="s">
        <v>21</v>
      </c>
      <c r="C10" s="17">
        <v>2892.75</v>
      </c>
      <c r="D10" s="15">
        <f t="shared" si="0"/>
        <v>2892.75</v>
      </c>
      <c r="E10" s="17">
        <v>1373.7</v>
      </c>
      <c r="F10" s="17">
        <v>456</v>
      </c>
      <c r="G10" s="17">
        <v>399</v>
      </c>
      <c r="H10" s="16">
        <v>664.05</v>
      </c>
      <c r="I10" s="15"/>
      <c r="J10" s="16"/>
      <c r="K10" s="16"/>
      <c r="L10" s="16"/>
      <c r="M10" s="16"/>
    </row>
    <row r="11" ht="20.1" customHeight="1" spans="1:13">
      <c r="A11" s="11">
        <v>6</v>
      </c>
      <c r="B11" s="11" t="s">
        <v>22</v>
      </c>
      <c r="C11" s="18">
        <v>1129</v>
      </c>
      <c r="D11" s="15">
        <f t="shared" si="0"/>
        <v>1129</v>
      </c>
      <c r="E11" s="18">
        <v>889</v>
      </c>
      <c r="F11" s="18">
        <v>90</v>
      </c>
      <c r="G11" s="18">
        <v>90</v>
      </c>
      <c r="H11" s="18">
        <v>60</v>
      </c>
      <c r="I11" s="15"/>
      <c r="J11" s="11"/>
      <c r="K11" s="11"/>
      <c r="L11" s="11"/>
      <c r="M11" s="11"/>
    </row>
    <row r="12" ht="20.1" customHeight="1" spans="1:13">
      <c r="A12" s="11">
        <v>7</v>
      </c>
      <c r="B12" s="11" t="s">
        <v>23</v>
      </c>
      <c r="C12" s="15">
        <v>807.21</v>
      </c>
      <c r="D12" s="15">
        <f t="shared" si="0"/>
        <v>807.21</v>
      </c>
      <c r="E12" s="15">
        <v>452.21</v>
      </c>
      <c r="F12" s="15">
        <v>148.3</v>
      </c>
      <c r="G12" s="15">
        <v>103.3</v>
      </c>
      <c r="H12" s="11">
        <v>103.4</v>
      </c>
      <c r="I12" s="15"/>
      <c r="J12" s="11"/>
      <c r="K12" s="11"/>
      <c r="L12" s="11"/>
      <c r="M12" s="11"/>
    </row>
    <row r="13" ht="20.1" customHeight="1" spans="1:13">
      <c r="A13" s="11">
        <v>8</v>
      </c>
      <c r="B13" s="11" t="s">
        <v>24</v>
      </c>
      <c r="C13" s="15">
        <v>1960.08</v>
      </c>
      <c r="D13" s="15">
        <f t="shared" si="0"/>
        <v>1960.08</v>
      </c>
      <c r="E13" s="15">
        <v>1090</v>
      </c>
      <c r="F13" s="15">
        <v>531.98</v>
      </c>
      <c r="G13" s="15">
        <v>338.1</v>
      </c>
      <c r="H13" s="11"/>
      <c r="I13" s="15"/>
      <c r="J13" s="16"/>
      <c r="K13" s="16"/>
      <c r="L13" s="16"/>
      <c r="M13" s="16"/>
    </row>
    <row r="14" ht="20.1" customHeight="1" spans="1:13">
      <c r="A14" s="11">
        <v>9</v>
      </c>
      <c r="B14" s="16" t="s">
        <v>25</v>
      </c>
      <c r="C14" s="17">
        <v>1767</v>
      </c>
      <c r="D14" s="15">
        <f t="shared" si="0"/>
        <v>1767</v>
      </c>
      <c r="E14" s="17">
        <v>200</v>
      </c>
      <c r="F14" s="16"/>
      <c r="G14" s="17">
        <v>900</v>
      </c>
      <c r="H14" s="17">
        <v>667</v>
      </c>
      <c r="I14" s="15"/>
      <c r="J14" s="16"/>
      <c r="K14" s="16"/>
      <c r="L14" s="16"/>
      <c r="M14" s="16"/>
    </row>
    <row r="15" ht="20.1" customHeight="1" spans="1:13">
      <c r="A15" s="11">
        <v>10</v>
      </c>
      <c r="B15" s="16" t="s">
        <v>26</v>
      </c>
      <c r="C15" s="17">
        <f>D15+I15</f>
        <v>1343.49</v>
      </c>
      <c r="D15" s="15">
        <f t="shared" si="0"/>
        <v>1287.49</v>
      </c>
      <c r="E15" s="17">
        <v>455.45</v>
      </c>
      <c r="F15" s="16"/>
      <c r="G15" s="16">
        <v>340.89</v>
      </c>
      <c r="H15" s="16">
        <v>491.15</v>
      </c>
      <c r="I15" s="15">
        <f>SUM(J15:M15)</f>
        <v>56</v>
      </c>
      <c r="J15" s="17">
        <v>3</v>
      </c>
      <c r="K15" s="17">
        <v>50</v>
      </c>
      <c r="L15" s="16"/>
      <c r="M15" s="16">
        <v>3</v>
      </c>
    </row>
    <row r="16" ht="20.1" customHeight="1" spans="1:13">
      <c r="A16" s="11">
        <v>11</v>
      </c>
      <c r="B16" s="11" t="s">
        <v>27</v>
      </c>
      <c r="C16" s="15">
        <v>120</v>
      </c>
      <c r="D16" s="15">
        <f t="shared" si="0"/>
        <v>120</v>
      </c>
      <c r="E16" s="15">
        <v>120</v>
      </c>
      <c r="F16" s="11"/>
      <c r="G16" s="11"/>
      <c r="H16" s="11"/>
      <c r="I16" s="15"/>
      <c r="J16" s="11"/>
      <c r="K16" s="11"/>
      <c r="L16" s="11"/>
      <c r="M16" s="11"/>
    </row>
  </sheetData>
  <mergeCells count="8">
    <mergeCell ref="A1:B1"/>
    <mergeCell ref="A2:M2"/>
    <mergeCell ref="D3:H3"/>
    <mergeCell ref="I3:M3"/>
    <mergeCell ref="A5:B5"/>
    <mergeCell ref="A3:A4"/>
    <mergeCell ref="B3:B4"/>
    <mergeCell ref="C3:C4"/>
  </mergeCells>
  <pageMargins left="0.75" right="0.75" top="1" bottom="1" header="0.5" footer="0.5"/>
  <pageSetup paperSize="9" orientation="landscape"/>
  <headerFooter/>
  <ignoredErrors>
    <ignoredError sqref="I5 D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kikommi</cp:lastModifiedBy>
  <dcterms:created xsi:type="dcterms:W3CDTF">2024-09-26T02:05:00Z</dcterms:created>
  <dcterms:modified xsi:type="dcterms:W3CDTF">2024-11-04T09:03:51Z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1B8B5C123B99431A92BA50C116121FF5_13</vt:lpwstr>
  </property>
  <property fmtid="{D5CDD505-2E9C-101B-9397-08002B2CF9AE}" pid="3" name="KSOProductBuildVer">
    <vt:lpwstr>2052-12.1.0.18608</vt:lpwstr>
  </property>
</Properties>
</file>