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符合" sheetId="1" r:id="rId1"/>
    <sheet name="Sheet2" sheetId="2" r:id="rId2"/>
    <sheet name="Sheet3" sheetId="3" r:id="rId3"/>
  </sheets>
  <definedNames>
    <definedName name="_xlnm._FilterDatabase" localSheetId="0" hidden="1">符合!$A$3:$H$26</definedName>
  </definedNames>
  <calcPr calcId="144525"/>
</workbook>
</file>

<file path=xl/sharedStrings.xml><?xml version="1.0" encoding="utf-8"?>
<sst xmlns="http://schemas.openxmlformats.org/spreadsheetml/2006/main" count="134" uniqueCount="105">
  <si>
    <t>新会区新建光伏项目财政补贴资料审核结果（第二批）</t>
  </si>
  <si>
    <t>序号</t>
  </si>
  <si>
    <t>项目名称</t>
  </si>
  <si>
    <t>光伏项目地址</t>
  </si>
  <si>
    <t>备案证号</t>
  </si>
  <si>
    <t>并网验收日期</t>
  </si>
  <si>
    <t>并网装机容量（千瓦）</t>
  </si>
  <si>
    <t>每千瓦补贴30元</t>
  </si>
  <si>
    <t>申请补贴金额（元）</t>
  </si>
  <si>
    <t>核实补贴金额(元）</t>
  </si>
  <si>
    <t>是否符合申请要求</t>
  </si>
  <si>
    <r>
      <rPr>
        <sz val="8"/>
        <color theme="1"/>
        <rFont val="宋体"/>
        <charset val="134"/>
      </rPr>
      <t>江门市新会区先锋五金制品有限公司</t>
    </r>
    <r>
      <rPr>
        <sz val="8"/>
        <color theme="1"/>
        <rFont val="Arial Narrow"/>
        <charset val="134"/>
      </rPr>
      <t>936.65KW</t>
    </r>
    <r>
      <rPr>
        <sz val="8"/>
        <color theme="1"/>
        <rFont val="宋体"/>
        <charset val="134"/>
      </rPr>
      <t>屋面分布式光伏项目</t>
    </r>
  </si>
  <si>
    <r>
      <rPr>
        <sz val="8"/>
        <color theme="1"/>
        <rFont val="宋体"/>
        <charset val="134"/>
      </rPr>
      <t>江门市新会区司前镇金丰路</t>
    </r>
    <r>
      <rPr>
        <sz val="8"/>
        <color theme="1"/>
        <rFont val="Arial Narrow"/>
        <charset val="134"/>
      </rPr>
      <t>3</t>
    </r>
    <r>
      <rPr>
        <sz val="8"/>
        <color theme="1"/>
        <rFont val="宋体"/>
        <charset val="134"/>
      </rPr>
      <t>号</t>
    </r>
  </si>
  <si>
    <t>23074407050401939793</t>
  </si>
  <si>
    <t>2023/12/12</t>
  </si>
  <si>
    <t>是</t>
  </si>
  <si>
    <r>
      <rPr>
        <sz val="8"/>
        <color theme="1"/>
        <rFont val="宋体"/>
        <charset val="134"/>
      </rPr>
      <t>江门市粤新化纤有限公司</t>
    </r>
    <r>
      <rPr>
        <sz val="8"/>
        <color theme="1"/>
        <rFont val="Arial Narrow"/>
        <charset val="134"/>
      </rPr>
      <t>410KW</t>
    </r>
    <r>
      <rPr>
        <sz val="8"/>
        <color theme="1"/>
        <rFont val="宋体"/>
        <charset val="134"/>
      </rPr>
      <t>分布式光伏发电项目</t>
    </r>
  </si>
  <si>
    <t>江门市新会区大泽镇李苑村委会群子塘</t>
  </si>
  <si>
    <t>23064407050401468357</t>
  </si>
  <si>
    <t>2023/8/24</t>
  </si>
  <si>
    <r>
      <rPr>
        <sz val="8"/>
        <color theme="1"/>
        <rFont val="宋体"/>
        <charset val="134"/>
      </rPr>
      <t>新会区骏龙光伏设备经营中心</t>
    </r>
    <r>
      <rPr>
        <sz val="8"/>
        <color theme="1"/>
        <rFont val="Arial Narrow"/>
        <charset val="134"/>
      </rPr>
      <t>792KW</t>
    </r>
    <r>
      <rPr>
        <sz val="8"/>
        <color theme="1"/>
        <rFont val="宋体"/>
        <charset val="134"/>
      </rPr>
      <t>分布式光伏发电项目</t>
    </r>
  </si>
  <si>
    <t>江门市新会区三江镇新江村禾围（办公宿舍楼、拉线车间、厂房）</t>
  </si>
  <si>
    <t>22104407050401771798</t>
  </si>
  <si>
    <t>2023/3/16</t>
  </si>
  <si>
    <r>
      <rPr>
        <sz val="8"/>
        <color theme="1"/>
        <rFont val="宋体"/>
        <charset val="134"/>
      </rPr>
      <t>江门市新会区亿诺五金制品有限公司</t>
    </r>
    <r>
      <rPr>
        <sz val="8"/>
        <color theme="1"/>
        <rFont val="Arial Narrow"/>
        <charset val="134"/>
      </rPr>
      <t>1644.3KWP</t>
    </r>
    <r>
      <rPr>
        <sz val="8"/>
        <color theme="1"/>
        <rFont val="宋体"/>
        <charset val="134"/>
      </rPr>
      <t>分布式光伏发电项目</t>
    </r>
  </si>
  <si>
    <r>
      <rPr>
        <sz val="8"/>
        <color theme="1"/>
        <rFont val="宋体"/>
        <charset val="134"/>
      </rPr>
      <t>江门市新会区大泽镇泽棠路</t>
    </r>
    <r>
      <rPr>
        <sz val="8"/>
        <color theme="1"/>
        <rFont val="Arial Narrow"/>
        <charset val="134"/>
      </rPr>
      <t>238</t>
    </r>
    <r>
      <rPr>
        <sz val="8"/>
        <color theme="1"/>
        <rFont val="宋体"/>
        <charset val="134"/>
      </rPr>
      <t>号</t>
    </r>
  </si>
  <si>
    <t>23084407050401954807</t>
  </si>
  <si>
    <t>2023/12/8</t>
  </si>
  <si>
    <r>
      <rPr>
        <sz val="8"/>
        <color theme="1"/>
        <rFont val="宋体"/>
        <charset val="134"/>
      </rPr>
      <t>江门市亿高电器有限公司</t>
    </r>
    <r>
      <rPr>
        <sz val="8"/>
        <color theme="1"/>
        <rFont val="Arial Narrow"/>
        <charset val="134"/>
      </rPr>
      <t>184.8KWP</t>
    </r>
    <r>
      <rPr>
        <sz val="8"/>
        <color theme="1"/>
        <rFont val="宋体"/>
        <charset val="134"/>
      </rPr>
      <t>分布式光伏发电项目</t>
    </r>
  </si>
  <si>
    <t>江门市新会区三江镇洋美村小冲北围</t>
  </si>
  <si>
    <t>23084407050401969446</t>
  </si>
  <si>
    <t>2023/11/27</t>
  </si>
  <si>
    <r>
      <rPr>
        <sz val="8"/>
        <color theme="1"/>
        <rFont val="宋体"/>
        <charset val="134"/>
      </rPr>
      <t>江门市新会区三江怡福塑胶五金有限公司</t>
    </r>
    <r>
      <rPr>
        <sz val="8"/>
        <color theme="1"/>
        <rFont val="Arial Narrow"/>
        <charset val="134"/>
      </rPr>
      <t>249.75KWP</t>
    </r>
  </si>
  <si>
    <t>江门市新会区三江镇利生工业区</t>
  </si>
  <si>
    <t>23064407050401883141</t>
  </si>
  <si>
    <t>2023/8/3</t>
  </si>
  <si>
    <r>
      <rPr>
        <sz val="8"/>
        <color theme="1"/>
        <rFont val="宋体"/>
        <charset val="134"/>
      </rPr>
      <t>江门市新会区盈科金属制品有限公司</t>
    </r>
    <r>
      <rPr>
        <sz val="8"/>
        <color theme="1"/>
        <rFont val="Arial Narrow"/>
        <charset val="134"/>
      </rPr>
      <t>184.26KWP</t>
    </r>
    <r>
      <rPr>
        <sz val="8"/>
        <color theme="1"/>
        <rFont val="宋体"/>
        <charset val="134"/>
      </rPr>
      <t>分布式光伏发电项目</t>
    </r>
  </si>
  <si>
    <t>江门市新会区三江镇良德冲村第八村民小组海带围</t>
  </si>
  <si>
    <t>23034407050401334945</t>
  </si>
  <si>
    <t>2023/11/13</t>
  </si>
  <si>
    <t>广东省新会电器厂有限公司分布式光伏发电新建项目</t>
  </si>
  <si>
    <r>
      <rPr>
        <sz val="8"/>
        <color theme="1"/>
        <rFont val="宋体"/>
        <charset val="134"/>
      </rPr>
      <t>江门市新会区会城西门路</t>
    </r>
    <r>
      <rPr>
        <sz val="8"/>
        <color theme="1"/>
        <rFont val="Arial Narrow"/>
        <charset val="134"/>
      </rPr>
      <t>22</t>
    </r>
    <r>
      <rPr>
        <sz val="8"/>
        <color theme="1"/>
        <rFont val="宋体"/>
        <charset val="134"/>
      </rPr>
      <t>号（焊接车间）</t>
    </r>
  </si>
  <si>
    <t>23084407050401531629</t>
  </si>
  <si>
    <t>2023/12/18</t>
  </si>
  <si>
    <r>
      <rPr>
        <sz val="8"/>
        <color theme="1"/>
        <rFont val="宋体"/>
        <charset val="134"/>
      </rPr>
      <t>江门市新会区无极限（中国）有限公司</t>
    </r>
    <r>
      <rPr>
        <sz val="8"/>
        <color theme="1"/>
        <rFont val="Arial Narrow"/>
        <charset val="134"/>
      </rPr>
      <t>2.4MW</t>
    </r>
    <r>
      <rPr>
        <sz val="8"/>
        <color theme="1"/>
        <rFont val="宋体"/>
        <charset val="134"/>
      </rPr>
      <t>屋顶分布式光伏发电项目（二期）</t>
    </r>
  </si>
  <si>
    <t>江门市新会区会城镇七堡工贸城北区三号</t>
  </si>
  <si>
    <t>22124407050401147236</t>
  </si>
  <si>
    <t>2023/8/7</t>
  </si>
  <si>
    <t>广东博深新材料有限公司（719.4KWP）光伏发电项目</t>
  </si>
  <si>
    <t>江门市新会区沙堆镇独联村水流王</t>
  </si>
  <si>
    <t>22104407050401894675</t>
  </si>
  <si>
    <r>
      <rPr>
        <sz val="8"/>
        <color theme="1"/>
        <rFont val="宋体"/>
        <charset val="134"/>
      </rPr>
      <t>江门市保优五金制品有限公司</t>
    </r>
    <r>
      <rPr>
        <sz val="8"/>
        <color theme="1"/>
        <rFont val="Arial Narrow"/>
        <charset val="134"/>
      </rPr>
      <t>919.08KW</t>
    </r>
    <r>
      <rPr>
        <sz val="8"/>
        <color theme="1"/>
        <rFont val="宋体"/>
        <charset val="134"/>
      </rPr>
      <t>分布式光伏发电项目</t>
    </r>
  </si>
  <si>
    <r>
      <rPr>
        <sz val="8"/>
        <color theme="1"/>
        <rFont val="宋体"/>
        <charset val="134"/>
      </rPr>
      <t>江门市新会区会城七堡无极限大道</t>
    </r>
    <r>
      <rPr>
        <sz val="8"/>
        <color theme="1"/>
        <rFont val="Arial Narrow"/>
        <charset val="134"/>
      </rPr>
      <t>129</t>
    </r>
    <r>
      <rPr>
        <sz val="8"/>
        <color theme="1"/>
        <rFont val="宋体"/>
        <charset val="134"/>
      </rPr>
      <t>号</t>
    </r>
  </si>
  <si>
    <t>22104407050401325755</t>
  </si>
  <si>
    <r>
      <rPr>
        <sz val="8"/>
        <color theme="1"/>
        <rFont val="宋体"/>
        <charset val="134"/>
      </rPr>
      <t>江门市冠奇不锈钢制品有限公司</t>
    </r>
    <r>
      <rPr>
        <sz val="8"/>
        <color theme="1"/>
        <rFont val="Arial Narrow"/>
        <charset val="134"/>
      </rPr>
      <t>199.5KW</t>
    </r>
    <r>
      <rPr>
        <sz val="8"/>
        <color theme="1"/>
        <rFont val="宋体"/>
        <charset val="134"/>
      </rPr>
      <t>分布式光伏发电项目</t>
    </r>
  </si>
  <si>
    <t>江门市新会区司前镇小坪村委会荔枝山（办公楼）</t>
  </si>
  <si>
    <t>23094407050401382812</t>
  </si>
  <si>
    <r>
      <rPr>
        <sz val="8"/>
        <color theme="1"/>
        <rFont val="宋体"/>
        <charset val="134"/>
      </rPr>
      <t>江门三和管桩有限公司</t>
    </r>
    <r>
      <rPr>
        <sz val="8"/>
        <color theme="1"/>
        <rFont val="Arial Narrow"/>
        <charset val="134"/>
      </rPr>
      <t>3.035MW</t>
    </r>
    <r>
      <rPr>
        <sz val="8"/>
        <color theme="1"/>
        <rFont val="宋体"/>
        <charset val="134"/>
      </rPr>
      <t>分布式光伏发电项目</t>
    </r>
  </si>
  <si>
    <t>江门市新会区沙堆镇梅阁村长围</t>
  </si>
  <si>
    <t>23064407050401889542</t>
  </si>
  <si>
    <t>江门市新会区爱邦宝金属制品有限公司399.6KW分布式光伏发电项目</t>
  </si>
  <si>
    <t>江门市新会区司前镇先锋五金厂侧</t>
  </si>
  <si>
    <t>23044407050401543191</t>
  </si>
  <si>
    <t>2023-7-3</t>
  </si>
  <si>
    <r>
      <rPr>
        <sz val="8"/>
        <color theme="1"/>
        <rFont val="宋体"/>
        <charset val="134"/>
      </rPr>
      <t>江门市鸿华金属制品有限公司</t>
    </r>
    <r>
      <rPr>
        <sz val="8"/>
        <color theme="1"/>
        <rFont val="Arial Narrow"/>
        <charset val="134"/>
      </rPr>
      <t>392.725KW</t>
    </r>
    <r>
      <rPr>
        <sz val="8"/>
        <color theme="1"/>
        <rFont val="宋体"/>
        <charset val="134"/>
      </rPr>
      <t>分布式光伏发电项目</t>
    </r>
  </si>
  <si>
    <t>江门市新会区司前镇新建村委会新基村民小组大围</t>
  </si>
  <si>
    <t>23094407050401175437</t>
  </si>
  <si>
    <r>
      <rPr>
        <sz val="8"/>
        <color theme="1"/>
        <rFont val="宋体"/>
        <charset val="134"/>
      </rPr>
      <t>江门市意奇高工贸有限公司</t>
    </r>
    <r>
      <rPr>
        <sz val="8"/>
        <color theme="1"/>
        <rFont val="Arial Narrow"/>
        <charset val="134"/>
      </rPr>
      <t>365.4KW</t>
    </r>
    <r>
      <rPr>
        <sz val="8"/>
        <color theme="1"/>
        <rFont val="宋体"/>
        <charset val="134"/>
      </rPr>
      <t>分布式光伏发电项目</t>
    </r>
  </si>
  <si>
    <t>江门市新会区大泽镇文龙村潭整联队马山</t>
  </si>
  <si>
    <t>21114407050401885626</t>
  </si>
  <si>
    <r>
      <rPr>
        <sz val="8"/>
        <color theme="1"/>
        <rFont val="宋体"/>
        <charset val="134"/>
      </rPr>
      <t>粤能光伏城耀</t>
    </r>
    <r>
      <rPr>
        <sz val="8"/>
        <color theme="1"/>
        <rFont val="Arial Narrow"/>
        <charset val="134"/>
      </rPr>
      <t>932.8KW</t>
    </r>
    <r>
      <rPr>
        <sz val="8"/>
        <color theme="1"/>
        <rFont val="宋体"/>
        <charset val="134"/>
      </rPr>
      <t>分布式光伏发电站项目</t>
    </r>
  </si>
  <si>
    <t>江门市新会区沙堆镇梅阁村台港围</t>
  </si>
  <si>
    <t>23054407050401216399</t>
  </si>
  <si>
    <r>
      <rPr>
        <sz val="8"/>
        <color theme="1"/>
        <rFont val="宋体"/>
        <charset val="134"/>
      </rPr>
      <t>江门瑞兴不锈钢制品有限公司（</t>
    </r>
    <r>
      <rPr>
        <sz val="8"/>
        <color theme="1"/>
        <rFont val="Arial Narrow"/>
        <charset val="134"/>
      </rPr>
      <t>1300.2KWP</t>
    </r>
    <r>
      <rPr>
        <sz val="8"/>
        <color theme="1"/>
        <rFont val="宋体"/>
        <charset val="134"/>
      </rPr>
      <t>）光伏发电项目</t>
    </r>
  </si>
  <si>
    <t>江门市新会区司前镇前锋工业区</t>
  </si>
  <si>
    <t>22064407050401846815</t>
  </si>
  <si>
    <t>江门市恒胜实业有限公司分布式光伏发电项目（二期）</t>
  </si>
  <si>
    <t>江门市新会区三江镇联和村第六村民小组春河围（车间一）</t>
  </si>
  <si>
    <t>22124407050401712584</t>
  </si>
  <si>
    <r>
      <rPr>
        <sz val="8"/>
        <color theme="1"/>
        <rFont val="宋体"/>
        <charset val="134"/>
      </rPr>
      <t>江门弘宇电器有限公司</t>
    </r>
    <r>
      <rPr>
        <sz val="8"/>
        <color theme="1"/>
        <rFont val="Arial Narrow"/>
        <charset val="134"/>
      </rPr>
      <t>625.02</t>
    </r>
    <r>
      <rPr>
        <sz val="8"/>
        <color theme="1"/>
        <rFont val="宋体"/>
        <charset val="134"/>
      </rPr>
      <t>千瓦分布式光伏发电项目</t>
    </r>
  </si>
  <si>
    <t>新会区大泽镇新园工业开发区</t>
  </si>
  <si>
    <t>22124407050401229456</t>
  </si>
  <si>
    <r>
      <rPr>
        <sz val="8"/>
        <color theme="1"/>
        <rFont val="宋体"/>
        <charset val="134"/>
      </rPr>
      <t>江门市至远物业管理有限公司</t>
    </r>
    <r>
      <rPr>
        <sz val="8"/>
        <color theme="1"/>
        <rFont val="Arial Narrow"/>
        <charset val="134"/>
      </rPr>
      <t>1002.24KW</t>
    </r>
    <r>
      <rPr>
        <sz val="8"/>
        <color theme="1"/>
        <rFont val="宋体"/>
        <charset val="134"/>
      </rPr>
      <t>分布式光伏发电项目</t>
    </r>
  </si>
  <si>
    <t>江门市新会区司前镇白庙社区居委会红古山、后面笼</t>
  </si>
  <si>
    <t>23094407050405786016</t>
  </si>
  <si>
    <r>
      <rPr>
        <sz val="8"/>
        <color theme="1"/>
        <rFont val="宋体"/>
        <charset val="134"/>
      </rPr>
      <t>深圳市普瑞绿能科技有限公司</t>
    </r>
    <r>
      <rPr>
        <sz val="8"/>
        <color theme="1"/>
        <rFont val="Arial Narrow"/>
        <charset val="134"/>
      </rPr>
      <t>1200.42KW</t>
    </r>
    <r>
      <rPr>
        <sz val="8"/>
        <color theme="1"/>
        <rFont val="宋体"/>
        <charset val="134"/>
      </rPr>
      <t>分布式光伏项目</t>
    </r>
  </si>
  <si>
    <r>
      <rPr>
        <sz val="8"/>
        <color theme="1"/>
        <rFont val="宋体"/>
        <charset val="134"/>
      </rPr>
      <t>江门市新会区会城江裕路</t>
    </r>
    <r>
      <rPr>
        <sz val="8"/>
        <color theme="1"/>
        <rFont val="Arial Narrow"/>
        <charset val="134"/>
      </rPr>
      <t>18</t>
    </r>
    <r>
      <rPr>
        <sz val="8"/>
        <color theme="1"/>
        <rFont val="宋体"/>
        <charset val="134"/>
      </rPr>
      <t>号</t>
    </r>
  </si>
  <si>
    <t>23104407050401432201</t>
  </si>
  <si>
    <r>
      <rPr>
        <sz val="8"/>
        <color theme="1"/>
        <rFont val="宋体"/>
        <charset val="134"/>
      </rPr>
      <t>广东携成智能装备有限公司</t>
    </r>
    <r>
      <rPr>
        <sz val="8"/>
        <color theme="1"/>
        <rFont val="Arial Narrow"/>
        <charset val="134"/>
      </rPr>
      <t>1132.8KWP</t>
    </r>
    <r>
      <rPr>
        <sz val="8"/>
        <color theme="1"/>
        <rFont val="宋体"/>
        <charset val="134"/>
      </rPr>
      <t>光伏发电项目</t>
    </r>
  </si>
  <si>
    <t>江门市新会区大泽镇冷水农场（土名）</t>
  </si>
  <si>
    <t>23034407050401557109</t>
  </si>
  <si>
    <r>
      <rPr>
        <sz val="8"/>
        <color theme="1"/>
        <rFont val="宋体"/>
        <charset val="134"/>
      </rPr>
      <t>江门市壮鑫电器有限公司</t>
    </r>
    <r>
      <rPr>
        <sz val="8"/>
        <color theme="1"/>
        <rFont val="Arial Narrow"/>
        <charset val="134"/>
      </rPr>
      <t>483</t>
    </r>
    <r>
      <rPr>
        <sz val="8"/>
        <color theme="1"/>
        <rFont val="宋体"/>
        <charset val="134"/>
      </rPr>
      <t>千瓦分布式光伏项目</t>
    </r>
  </si>
  <si>
    <t>江门市新会区睦洲镇新沙村民委员会礼乐围</t>
  </si>
  <si>
    <t>22104407050401621229</t>
  </si>
  <si>
    <r>
      <t>江门市世鹰不锈钢制品有限公司</t>
    </r>
    <r>
      <rPr>
        <sz val="8"/>
        <color theme="1"/>
        <rFont val="Arial Narrow"/>
        <charset val="134"/>
      </rPr>
      <t>560.43KW</t>
    </r>
    <r>
      <rPr>
        <sz val="8"/>
        <color theme="1"/>
        <rFont val="宋体"/>
        <charset val="134"/>
      </rPr>
      <t>分布式光伏发电项目</t>
    </r>
  </si>
  <si>
    <t>江门市新会区司前镇田边村牛腩田</t>
  </si>
  <si>
    <t>23104407050405857535</t>
  </si>
  <si>
    <t>江门壮鑫电器有限公司二期建设95.375千瓦分布式光伏项目</t>
  </si>
  <si>
    <t>23064407050401480950</t>
  </si>
  <si>
    <r>
      <rPr>
        <sz val="8"/>
        <color theme="1"/>
        <rFont val="宋体"/>
        <charset val="134"/>
      </rPr>
      <t>江门市盛昌无纺布有限公司</t>
    </r>
    <r>
      <rPr>
        <sz val="8"/>
        <color theme="1"/>
        <rFont val="Arial Narrow"/>
        <charset val="134"/>
      </rPr>
      <t>181.7KWP</t>
    </r>
    <r>
      <rPr>
        <sz val="8"/>
        <color theme="1"/>
        <rFont val="宋体"/>
        <charset val="134"/>
      </rPr>
      <t>分布式光伏发电项目（二期）</t>
    </r>
  </si>
  <si>
    <r>
      <rPr>
        <sz val="8"/>
        <color theme="1"/>
        <rFont val="宋体"/>
        <charset val="134"/>
      </rPr>
      <t>江门市新会区会城兴业二路</t>
    </r>
    <r>
      <rPr>
        <sz val="8"/>
        <color theme="1"/>
        <rFont val="Arial Narrow"/>
        <charset val="134"/>
      </rPr>
      <t>16</t>
    </r>
    <r>
      <rPr>
        <sz val="8"/>
        <color theme="1"/>
        <rFont val="宋体"/>
        <charset val="134"/>
      </rPr>
      <t>号（车间）</t>
    </r>
  </si>
  <si>
    <t>23034407050401562932</t>
  </si>
  <si>
    <r>
      <rPr>
        <sz val="8"/>
        <color theme="1"/>
        <rFont val="宋体"/>
        <charset val="134"/>
      </rPr>
      <t>江门市新会区爱邦宝金属制品有限公司</t>
    </r>
    <r>
      <rPr>
        <sz val="8"/>
        <color theme="1"/>
        <rFont val="Arial Narrow"/>
        <charset val="134"/>
      </rPr>
      <t>199.8</t>
    </r>
    <r>
      <rPr>
        <sz val="8"/>
        <color theme="1"/>
        <rFont val="宋体"/>
        <charset val="134"/>
      </rPr>
      <t>KW分布式光伏发电项目</t>
    </r>
  </si>
  <si>
    <t>23044407050401299949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</si>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</sst>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24" fillId="14" borderId="11" applyNumberFormat="false" applyAlignment="false" applyProtection="false">
      <alignment vertical="center"/>
    </xf>
    <xf numFmtId="0" fontId="21" fillId="25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49" fontId="5" fillId="2" borderId="1" xfId="0" applyNumberFormat="true" applyFont="true" applyFill="true" applyBorder="true" applyAlignment="true">
      <alignment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14" fontId="5" fillId="2" borderId="1" xfId="0" applyNumberFormat="true" applyFont="true" applyFill="true" applyBorder="true" applyAlignment="true">
      <alignment horizontal="left" vertical="center" wrapText="true"/>
    </xf>
    <xf numFmtId="43" fontId="5" fillId="2" borderId="1" xfId="12" applyFont="true" applyFill="true" applyBorder="true" applyAlignment="true">
      <alignment horizontal="left" vertical="center" wrapText="true"/>
    </xf>
    <xf numFmtId="43" fontId="5" fillId="0" borderId="1" xfId="12" applyFont="true" applyFill="true" applyBorder="true" applyAlignment="true">
      <alignment horizontal="left" vertical="center" wrapText="true"/>
    </xf>
    <xf numFmtId="43" fontId="5" fillId="0" borderId="1" xfId="12" applyFont="true" applyFill="true" applyBorder="true" applyAlignment="true">
      <alignment horizontal="left" vertical="center" wrapText="true"/>
    </xf>
    <xf numFmtId="43" fontId="5" fillId="0" borderId="1" xfId="12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 quotePrefix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25F9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tabSelected="1" zoomScale="130" zoomScaleNormal="130" topLeftCell="A18" workbookViewId="0">
      <selection activeCell="B29" sqref="B29"/>
    </sheetView>
  </sheetViews>
  <sheetFormatPr defaultColWidth="9" defaultRowHeight="21" customHeight="true"/>
  <cols>
    <col min="1" max="1" width="5.75" style="3" customWidth="true"/>
    <col min="2" max="2" width="40.7583333333333" style="4" customWidth="true"/>
    <col min="3" max="3" width="24.375" style="5" customWidth="true"/>
    <col min="4" max="4" width="18.5416666666667" style="5" customWidth="true"/>
    <col min="5" max="5" width="9" style="6"/>
    <col min="6" max="6" width="9.5" style="6"/>
    <col min="7" max="7" width="7.6" style="6" customWidth="true"/>
    <col min="8" max="9" width="10.25" style="7" customWidth="true"/>
    <col min="10" max="10" width="11.0166666666667" style="5" customWidth="true"/>
    <col min="11" max="16384" width="9" style="5"/>
  </cols>
  <sheetData>
    <row r="1" s="1" customFormat="true" ht="32.1" customHeight="true" spans="1:10">
      <c r="A1" s="8" t="s">
        <v>0</v>
      </c>
      <c r="B1" s="8"/>
      <c r="C1" s="8"/>
      <c r="D1" s="8"/>
      <c r="E1" s="8"/>
      <c r="F1" s="8"/>
      <c r="G1" s="8"/>
      <c r="H1" s="16"/>
      <c r="I1" s="16"/>
      <c r="J1" s="8"/>
    </row>
    <row r="3" ht="24.95" customHeight="true" spans="1:10">
      <c r="A3" s="9" t="s">
        <v>1</v>
      </c>
      <c r="B3" s="10" t="s">
        <v>2</v>
      </c>
      <c r="C3" s="9" t="s">
        <v>3</v>
      </c>
      <c r="D3" s="9" t="s">
        <v>4</v>
      </c>
      <c r="E3" s="17" t="s">
        <v>5</v>
      </c>
      <c r="F3" s="17" t="s">
        <v>6</v>
      </c>
      <c r="G3" s="17" t="s">
        <v>7</v>
      </c>
      <c r="H3" s="18" t="s">
        <v>8</v>
      </c>
      <c r="I3" s="18" t="s">
        <v>9</v>
      </c>
      <c r="J3" s="17" t="s">
        <v>10</v>
      </c>
    </row>
    <row r="4" ht="28" customHeight="true" spans="1:10">
      <c r="A4" s="11">
        <v>1</v>
      </c>
      <c r="B4" s="12" t="s">
        <v>11</v>
      </c>
      <c r="C4" s="12" t="s">
        <v>12</v>
      </c>
      <c r="D4" s="24" t="s">
        <v>13</v>
      </c>
      <c r="E4" s="19" t="s">
        <v>14</v>
      </c>
      <c r="F4" s="20">
        <v>936.65</v>
      </c>
      <c r="G4" s="20">
        <v>30</v>
      </c>
      <c r="H4" s="21">
        <f t="shared" ref="H4:H31" si="0">F4*G4</f>
        <v>28099.5</v>
      </c>
      <c r="I4" s="23">
        <v>28099.5</v>
      </c>
      <c r="J4" s="17" t="s">
        <v>15</v>
      </c>
    </row>
    <row r="5" ht="28" customHeight="true" spans="1:10">
      <c r="A5" s="11">
        <v>2</v>
      </c>
      <c r="B5" s="12" t="s">
        <v>16</v>
      </c>
      <c r="C5" s="12" t="s">
        <v>17</v>
      </c>
      <c r="D5" s="13" t="s">
        <v>18</v>
      </c>
      <c r="E5" s="19" t="s">
        <v>19</v>
      </c>
      <c r="F5" s="20">
        <v>400</v>
      </c>
      <c r="G5" s="20">
        <v>30</v>
      </c>
      <c r="H5" s="21">
        <f t="shared" si="0"/>
        <v>12000</v>
      </c>
      <c r="I5" s="23">
        <v>12000</v>
      </c>
      <c r="J5" s="17" t="s">
        <v>15</v>
      </c>
    </row>
    <row r="6" ht="28" customHeight="true" spans="1:10">
      <c r="A6" s="11">
        <v>3</v>
      </c>
      <c r="B6" s="12" t="s">
        <v>20</v>
      </c>
      <c r="C6" s="12" t="s">
        <v>21</v>
      </c>
      <c r="D6" s="13" t="s">
        <v>22</v>
      </c>
      <c r="E6" s="19" t="s">
        <v>23</v>
      </c>
      <c r="F6" s="20">
        <v>791.985</v>
      </c>
      <c r="G6" s="20">
        <v>30</v>
      </c>
      <c r="H6" s="21">
        <f t="shared" si="0"/>
        <v>23759.55</v>
      </c>
      <c r="I6" s="23">
        <v>23759.55</v>
      </c>
      <c r="J6" s="17" t="s">
        <v>15</v>
      </c>
    </row>
    <row r="7" ht="28" customHeight="true" spans="1:10">
      <c r="A7" s="11">
        <v>4</v>
      </c>
      <c r="B7" s="12" t="s">
        <v>24</v>
      </c>
      <c r="C7" s="12" t="s">
        <v>25</v>
      </c>
      <c r="D7" s="13" t="s">
        <v>26</v>
      </c>
      <c r="E7" s="19" t="s">
        <v>27</v>
      </c>
      <c r="F7" s="20">
        <v>1644.3</v>
      </c>
      <c r="G7" s="20">
        <v>30</v>
      </c>
      <c r="H7" s="21">
        <f t="shared" si="0"/>
        <v>49329</v>
      </c>
      <c r="I7" s="23">
        <v>49329</v>
      </c>
      <c r="J7" s="17" t="s">
        <v>15</v>
      </c>
    </row>
    <row r="8" ht="28" customHeight="true" spans="1:10">
      <c r="A8" s="11">
        <v>5</v>
      </c>
      <c r="B8" s="12" t="s">
        <v>28</v>
      </c>
      <c r="C8" s="12" t="s">
        <v>29</v>
      </c>
      <c r="D8" s="13" t="s">
        <v>30</v>
      </c>
      <c r="E8" s="19" t="s">
        <v>31</v>
      </c>
      <c r="F8" s="20">
        <v>184.8</v>
      </c>
      <c r="G8" s="20">
        <v>30</v>
      </c>
      <c r="H8" s="21">
        <f t="shared" si="0"/>
        <v>5544</v>
      </c>
      <c r="I8" s="23">
        <v>5544</v>
      </c>
      <c r="J8" s="17" t="s">
        <v>15</v>
      </c>
    </row>
    <row r="9" ht="28" customHeight="true" spans="1:10">
      <c r="A9" s="11">
        <v>6</v>
      </c>
      <c r="B9" s="12" t="s">
        <v>32</v>
      </c>
      <c r="C9" s="12" t="s">
        <v>33</v>
      </c>
      <c r="D9" s="13" t="s">
        <v>34</v>
      </c>
      <c r="E9" s="19" t="s">
        <v>35</v>
      </c>
      <c r="F9" s="20">
        <v>249.4</v>
      </c>
      <c r="G9" s="20">
        <v>30</v>
      </c>
      <c r="H9" s="21">
        <f t="shared" si="0"/>
        <v>7482</v>
      </c>
      <c r="I9" s="23">
        <v>7482</v>
      </c>
      <c r="J9" s="17" t="s">
        <v>15</v>
      </c>
    </row>
    <row r="10" ht="28" customHeight="true" spans="1:10">
      <c r="A10" s="11">
        <v>7</v>
      </c>
      <c r="B10" s="12" t="s">
        <v>36</v>
      </c>
      <c r="C10" s="12" t="s">
        <v>37</v>
      </c>
      <c r="D10" s="13" t="s">
        <v>38</v>
      </c>
      <c r="E10" s="19" t="s">
        <v>39</v>
      </c>
      <c r="F10" s="20">
        <v>184.26</v>
      </c>
      <c r="G10" s="20">
        <v>30</v>
      </c>
      <c r="H10" s="21">
        <f t="shared" si="0"/>
        <v>5527.8</v>
      </c>
      <c r="I10" s="23">
        <v>5527.8</v>
      </c>
      <c r="J10" s="17" t="s">
        <v>15</v>
      </c>
    </row>
    <row r="11" ht="28" customHeight="true" spans="1:10">
      <c r="A11" s="11">
        <v>8</v>
      </c>
      <c r="B11" s="12" t="s">
        <v>40</v>
      </c>
      <c r="C11" s="12" t="s">
        <v>41</v>
      </c>
      <c r="D11" s="13" t="s">
        <v>42</v>
      </c>
      <c r="E11" s="19" t="s">
        <v>43</v>
      </c>
      <c r="F11" s="20">
        <v>388.02</v>
      </c>
      <c r="G11" s="20">
        <v>30</v>
      </c>
      <c r="H11" s="21">
        <f t="shared" si="0"/>
        <v>11640.6</v>
      </c>
      <c r="I11" s="23">
        <v>11640.6</v>
      </c>
      <c r="J11" s="17" t="s">
        <v>15</v>
      </c>
    </row>
    <row r="12" ht="28" customHeight="true" spans="1:10">
      <c r="A12" s="11">
        <v>9</v>
      </c>
      <c r="B12" s="12" t="s">
        <v>44</v>
      </c>
      <c r="C12" s="12" t="s">
        <v>45</v>
      </c>
      <c r="D12" s="13" t="s">
        <v>46</v>
      </c>
      <c r="E12" s="19" t="s">
        <v>47</v>
      </c>
      <c r="F12" s="20">
        <v>1933.25</v>
      </c>
      <c r="G12" s="20">
        <v>30</v>
      </c>
      <c r="H12" s="21">
        <f t="shared" si="0"/>
        <v>57997.5</v>
      </c>
      <c r="I12" s="23">
        <v>57997.5</v>
      </c>
      <c r="J12" s="17" t="s">
        <v>15</v>
      </c>
    </row>
    <row r="13" ht="28" customHeight="true" spans="1:10">
      <c r="A13" s="11">
        <v>10</v>
      </c>
      <c r="B13" s="12" t="s">
        <v>48</v>
      </c>
      <c r="C13" s="12" t="s">
        <v>49</v>
      </c>
      <c r="D13" s="13" t="s">
        <v>50</v>
      </c>
      <c r="E13" s="19">
        <v>45197</v>
      </c>
      <c r="F13" s="20">
        <v>674.4</v>
      </c>
      <c r="G13" s="20">
        <v>30</v>
      </c>
      <c r="H13" s="21">
        <f t="shared" si="0"/>
        <v>20232</v>
      </c>
      <c r="I13" s="23">
        <v>20232</v>
      </c>
      <c r="J13" s="17" t="s">
        <v>15</v>
      </c>
    </row>
    <row r="14" ht="28" customHeight="true" spans="1:10">
      <c r="A14" s="11">
        <v>11</v>
      </c>
      <c r="B14" s="12" t="s">
        <v>51</v>
      </c>
      <c r="C14" s="12" t="s">
        <v>52</v>
      </c>
      <c r="D14" s="13" t="s">
        <v>53</v>
      </c>
      <c r="E14" s="19">
        <v>45008</v>
      </c>
      <c r="F14" s="20">
        <v>958.485</v>
      </c>
      <c r="G14" s="20">
        <v>30</v>
      </c>
      <c r="H14" s="21">
        <f t="shared" si="0"/>
        <v>28754.55</v>
      </c>
      <c r="I14" s="23">
        <v>28754.55</v>
      </c>
      <c r="J14" s="17" t="s">
        <v>15</v>
      </c>
    </row>
    <row r="15" ht="28" customHeight="true" spans="1:10">
      <c r="A15" s="11">
        <v>12</v>
      </c>
      <c r="B15" s="12" t="s">
        <v>54</v>
      </c>
      <c r="C15" s="12" t="s">
        <v>55</v>
      </c>
      <c r="D15" s="13" t="s">
        <v>56</v>
      </c>
      <c r="E15" s="19">
        <v>45255</v>
      </c>
      <c r="F15" s="20">
        <v>199.5</v>
      </c>
      <c r="G15" s="20">
        <v>30</v>
      </c>
      <c r="H15" s="21">
        <f t="shared" si="0"/>
        <v>5985</v>
      </c>
      <c r="I15" s="23">
        <v>5985</v>
      </c>
      <c r="J15" s="17" t="s">
        <v>15</v>
      </c>
    </row>
    <row r="16" ht="28" customHeight="true" spans="1:10">
      <c r="A16" s="11">
        <v>13</v>
      </c>
      <c r="B16" s="12" t="s">
        <v>57</v>
      </c>
      <c r="C16" s="12" t="s">
        <v>58</v>
      </c>
      <c r="D16" s="13" t="s">
        <v>59</v>
      </c>
      <c r="E16" s="19">
        <v>45278</v>
      </c>
      <c r="F16" s="20">
        <v>3034.9</v>
      </c>
      <c r="G16" s="20">
        <v>30</v>
      </c>
      <c r="H16" s="21">
        <f t="shared" si="0"/>
        <v>91047</v>
      </c>
      <c r="I16" s="23">
        <v>91047</v>
      </c>
      <c r="J16" s="17" t="s">
        <v>15</v>
      </c>
    </row>
    <row r="17" ht="28" customHeight="true" spans="1:10">
      <c r="A17" s="11">
        <v>14</v>
      </c>
      <c r="B17" s="12" t="s">
        <v>60</v>
      </c>
      <c r="C17" s="12" t="s">
        <v>61</v>
      </c>
      <c r="D17" s="13" t="s">
        <v>62</v>
      </c>
      <c r="E17" s="19" t="s">
        <v>63</v>
      </c>
      <c r="F17" s="20">
        <v>399.6</v>
      </c>
      <c r="G17" s="20">
        <v>30</v>
      </c>
      <c r="H17" s="21">
        <f t="shared" si="0"/>
        <v>11988</v>
      </c>
      <c r="I17" s="23">
        <v>11988</v>
      </c>
      <c r="J17" s="17" t="s">
        <v>15</v>
      </c>
    </row>
    <row r="18" ht="28" customHeight="true" spans="1:10">
      <c r="A18" s="11">
        <v>15</v>
      </c>
      <c r="B18" s="12" t="s">
        <v>64</v>
      </c>
      <c r="C18" s="12" t="s">
        <v>65</v>
      </c>
      <c r="D18" s="13" t="s">
        <v>66</v>
      </c>
      <c r="E18" s="19">
        <v>45267</v>
      </c>
      <c r="F18" s="20">
        <v>423.775</v>
      </c>
      <c r="G18" s="20">
        <v>30</v>
      </c>
      <c r="H18" s="21">
        <f t="shared" si="0"/>
        <v>12713.25</v>
      </c>
      <c r="I18" s="23">
        <v>12713.25</v>
      </c>
      <c r="J18" s="17" t="s">
        <v>15</v>
      </c>
    </row>
    <row r="19" ht="28" customHeight="true" spans="1:10">
      <c r="A19" s="11">
        <v>16</v>
      </c>
      <c r="B19" s="12" t="s">
        <v>67</v>
      </c>
      <c r="C19" s="12" t="s">
        <v>68</v>
      </c>
      <c r="D19" s="13" t="s">
        <v>69</v>
      </c>
      <c r="E19" s="19">
        <v>44935</v>
      </c>
      <c r="F19" s="20">
        <v>999</v>
      </c>
      <c r="G19" s="20">
        <v>30</v>
      </c>
      <c r="H19" s="21">
        <f t="shared" si="0"/>
        <v>29970</v>
      </c>
      <c r="I19" s="23">
        <v>29969.55</v>
      </c>
      <c r="J19" s="17" t="s">
        <v>15</v>
      </c>
    </row>
    <row r="20" ht="28" customHeight="true" spans="1:10">
      <c r="A20" s="11">
        <v>17</v>
      </c>
      <c r="B20" s="12" t="s">
        <v>70</v>
      </c>
      <c r="C20" s="12" t="s">
        <v>71</v>
      </c>
      <c r="D20" s="13" t="s">
        <v>72</v>
      </c>
      <c r="E20" s="19">
        <v>45273</v>
      </c>
      <c r="F20" s="20">
        <v>932.8</v>
      </c>
      <c r="G20" s="20">
        <v>30</v>
      </c>
      <c r="H20" s="21">
        <f t="shared" si="0"/>
        <v>27984</v>
      </c>
      <c r="I20" s="23">
        <v>27984</v>
      </c>
      <c r="J20" s="17" t="s">
        <v>15</v>
      </c>
    </row>
    <row r="21" ht="28" customHeight="true" spans="1:10">
      <c r="A21" s="11">
        <v>18</v>
      </c>
      <c r="B21" s="12" t="s">
        <v>73</v>
      </c>
      <c r="C21" s="12" t="s">
        <v>74</v>
      </c>
      <c r="D21" s="13" t="s">
        <v>75</v>
      </c>
      <c r="E21" s="19">
        <v>45069</v>
      </c>
      <c r="F21" s="20">
        <v>1138.8</v>
      </c>
      <c r="G21" s="20">
        <v>30</v>
      </c>
      <c r="H21" s="21">
        <f t="shared" si="0"/>
        <v>34164</v>
      </c>
      <c r="I21" s="23">
        <v>34164</v>
      </c>
      <c r="J21" s="17" t="s">
        <v>15</v>
      </c>
    </row>
    <row r="22" ht="28" customHeight="true" spans="1:10">
      <c r="A22" s="11">
        <v>19</v>
      </c>
      <c r="B22" s="12" t="s">
        <v>76</v>
      </c>
      <c r="C22" s="12" t="s">
        <v>77</v>
      </c>
      <c r="D22" s="13" t="s">
        <v>78</v>
      </c>
      <c r="E22" s="19">
        <v>45008</v>
      </c>
      <c r="F22" s="20">
        <v>1045.62</v>
      </c>
      <c r="G22" s="20">
        <v>30</v>
      </c>
      <c r="H22" s="21">
        <f t="shared" si="0"/>
        <v>31368.6</v>
      </c>
      <c r="I22" s="23">
        <v>31368.6</v>
      </c>
      <c r="J22" s="17" t="s">
        <v>15</v>
      </c>
    </row>
    <row r="23" ht="28" customHeight="true" spans="1:10">
      <c r="A23" s="11">
        <v>20</v>
      </c>
      <c r="B23" s="12" t="s">
        <v>79</v>
      </c>
      <c r="C23" s="12" t="s">
        <v>80</v>
      </c>
      <c r="D23" s="13" t="s">
        <v>81</v>
      </c>
      <c r="E23" s="19">
        <v>44985</v>
      </c>
      <c r="F23" s="20">
        <v>625.02</v>
      </c>
      <c r="G23" s="20">
        <v>30</v>
      </c>
      <c r="H23" s="21">
        <f t="shared" si="0"/>
        <v>18750.6</v>
      </c>
      <c r="I23" s="23">
        <v>18750.6</v>
      </c>
      <c r="J23" s="17" t="s">
        <v>15</v>
      </c>
    </row>
    <row r="24" ht="28" customHeight="true" spans="1:10">
      <c r="A24" s="11">
        <v>21</v>
      </c>
      <c r="B24" s="12" t="s">
        <v>82</v>
      </c>
      <c r="C24" s="12" t="s">
        <v>83</v>
      </c>
      <c r="D24" s="13" t="s">
        <v>84</v>
      </c>
      <c r="E24" s="19">
        <v>45243</v>
      </c>
      <c r="F24" s="20">
        <v>1002.24</v>
      </c>
      <c r="G24" s="20">
        <v>30</v>
      </c>
      <c r="H24" s="21">
        <f t="shared" si="0"/>
        <v>30067.2</v>
      </c>
      <c r="I24" s="23">
        <v>30067.2</v>
      </c>
      <c r="J24" s="17" t="s">
        <v>15</v>
      </c>
    </row>
    <row r="25" ht="28" customHeight="true" spans="1:10">
      <c r="A25" s="11">
        <v>22</v>
      </c>
      <c r="B25" s="12" t="s">
        <v>85</v>
      </c>
      <c r="C25" s="12" t="s">
        <v>86</v>
      </c>
      <c r="D25" s="13" t="s">
        <v>87</v>
      </c>
      <c r="E25" s="19">
        <v>45275</v>
      </c>
      <c r="F25" s="20">
        <v>1200.42</v>
      </c>
      <c r="G25" s="20">
        <v>30</v>
      </c>
      <c r="H25" s="21">
        <f t="shared" si="0"/>
        <v>36012.6</v>
      </c>
      <c r="I25" s="23">
        <v>36012.6</v>
      </c>
      <c r="J25" s="17" t="s">
        <v>15</v>
      </c>
    </row>
    <row r="26" s="2" customFormat="true" ht="28" customHeight="true" spans="1:10">
      <c r="A26" s="11">
        <v>23</v>
      </c>
      <c r="B26" s="12" t="s">
        <v>88</v>
      </c>
      <c r="C26" s="12" t="s">
        <v>89</v>
      </c>
      <c r="D26" s="13" t="s">
        <v>90</v>
      </c>
      <c r="E26" s="19">
        <v>45168</v>
      </c>
      <c r="F26" s="20">
        <v>1063.7</v>
      </c>
      <c r="G26" s="20">
        <v>30</v>
      </c>
      <c r="H26" s="21">
        <f t="shared" si="0"/>
        <v>31911</v>
      </c>
      <c r="I26" s="23">
        <v>31911</v>
      </c>
      <c r="J26" s="17" t="s">
        <v>15</v>
      </c>
    </row>
    <row r="27" ht="28" customHeight="true" spans="1:10">
      <c r="A27" s="11">
        <v>24</v>
      </c>
      <c r="B27" s="12" t="s">
        <v>91</v>
      </c>
      <c r="C27" s="12" t="s">
        <v>92</v>
      </c>
      <c r="D27" s="13" t="s">
        <v>93</v>
      </c>
      <c r="E27" s="19">
        <v>44973</v>
      </c>
      <c r="F27" s="20">
        <v>483</v>
      </c>
      <c r="G27" s="20">
        <v>30</v>
      </c>
      <c r="H27" s="21">
        <f t="shared" si="0"/>
        <v>14490</v>
      </c>
      <c r="I27" s="23">
        <v>14490</v>
      </c>
      <c r="J27" s="17" t="s">
        <v>15</v>
      </c>
    </row>
    <row r="28" ht="28" customHeight="true" spans="1:10">
      <c r="A28" s="11">
        <v>25</v>
      </c>
      <c r="B28" s="12" t="s">
        <v>94</v>
      </c>
      <c r="C28" s="12" t="s">
        <v>95</v>
      </c>
      <c r="D28" s="13" t="s">
        <v>96</v>
      </c>
      <c r="E28" s="19">
        <v>45268</v>
      </c>
      <c r="F28" s="20">
        <v>560.43</v>
      </c>
      <c r="G28" s="20">
        <v>30</v>
      </c>
      <c r="H28" s="21">
        <f t="shared" si="0"/>
        <v>16812.9</v>
      </c>
      <c r="I28" s="23">
        <v>16812.9</v>
      </c>
      <c r="J28" s="17" t="s">
        <v>15</v>
      </c>
    </row>
    <row r="29" ht="28" customHeight="true" spans="1:10">
      <c r="A29" s="11">
        <v>26</v>
      </c>
      <c r="B29" s="12" t="s">
        <v>97</v>
      </c>
      <c r="C29" s="12" t="s">
        <v>92</v>
      </c>
      <c r="D29" s="13" t="s">
        <v>98</v>
      </c>
      <c r="E29" s="19">
        <v>45257</v>
      </c>
      <c r="F29" s="20">
        <v>95.375</v>
      </c>
      <c r="G29" s="20">
        <v>30</v>
      </c>
      <c r="H29" s="21">
        <f t="shared" si="0"/>
        <v>2861.25</v>
      </c>
      <c r="I29" s="23">
        <v>2861.25</v>
      </c>
      <c r="J29" s="17" t="s">
        <v>15</v>
      </c>
    </row>
    <row r="30" ht="28" customHeight="true" spans="1:10">
      <c r="A30" s="11">
        <v>27</v>
      </c>
      <c r="B30" s="12" t="s">
        <v>99</v>
      </c>
      <c r="C30" s="12" t="s">
        <v>100</v>
      </c>
      <c r="D30" s="13" t="s">
        <v>101</v>
      </c>
      <c r="E30" s="19">
        <v>45093</v>
      </c>
      <c r="F30" s="20">
        <v>181.7</v>
      </c>
      <c r="G30" s="20">
        <v>30</v>
      </c>
      <c r="H30" s="21">
        <f t="shared" si="0"/>
        <v>5451</v>
      </c>
      <c r="I30" s="23">
        <v>5451</v>
      </c>
      <c r="J30" s="17" t="s">
        <v>15</v>
      </c>
    </row>
    <row r="31" ht="28" customHeight="true" spans="1:10">
      <c r="A31" s="11">
        <v>28</v>
      </c>
      <c r="B31" s="12" t="s">
        <v>102</v>
      </c>
      <c r="C31" s="12" t="s">
        <v>95</v>
      </c>
      <c r="D31" s="13" t="s">
        <v>103</v>
      </c>
      <c r="E31" s="19">
        <v>45110</v>
      </c>
      <c r="F31" s="20">
        <v>199.8</v>
      </c>
      <c r="G31" s="20">
        <v>30</v>
      </c>
      <c r="H31" s="21">
        <f t="shared" si="0"/>
        <v>5994</v>
      </c>
      <c r="I31" s="23">
        <v>5994</v>
      </c>
      <c r="J31" s="17" t="s">
        <v>15</v>
      </c>
    </row>
    <row r="32" ht="28" customHeight="true" spans="1:10">
      <c r="A32" s="14" t="s">
        <v>104</v>
      </c>
      <c r="B32" s="15"/>
      <c r="C32" s="12"/>
      <c r="D32" s="13"/>
      <c r="E32" s="19"/>
      <c r="F32" s="20">
        <f>SUM(F4:F31)</f>
        <v>21931.23</v>
      </c>
      <c r="G32" s="20"/>
      <c r="H32" s="22"/>
      <c r="I32" s="21">
        <f>SUM(I4:I31)</f>
        <v>657936.45</v>
      </c>
      <c r="J32" s="17"/>
    </row>
  </sheetData>
  <mergeCells count="2">
    <mergeCell ref="A1:J1"/>
    <mergeCell ref="A32:B3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符合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2023-05-15T03:15:00Z</dcterms:created>
  <cp:lastPrinted>2023-11-03T23:28:00Z</cp:lastPrinted>
  <dcterms:modified xsi:type="dcterms:W3CDTF">2024-04-08T17:37:30Z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7FC9D869222D9D7A0D571266CA93E121</vt:lpwstr>
  </property>
  <property fmtid="{D5CDD505-2E9C-101B-9397-08002B2CF9AE}" pid="3" name="KSOProductBuildVer">
    <vt:lpwstr>2052-11.8.2.9980</vt:lpwstr>
  </property>
</Properties>
</file>