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BC\Desktop\"/>
    </mc:Choice>
  </mc:AlternateContent>
  <bookViews>
    <workbookView xWindow="0" yWindow="0" windowWidth="28800" windowHeight="12375"/>
  </bookViews>
  <sheets>
    <sheet name="江门市新会区地膜科学使用回收试点项目遴选申报清册汇总表" sheetId="1" r:id="rId1"/>
  </sheets>
  <calcPr calcId="15251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3" i="1" l="1"/>
  <c r="R13" i="1"/>
  <c r="Q13" i="1"/>
  <c r="P13" i="1"/>
  <c r="O13" i="1"/>
  <c r="N13" i="1"/>
  <c r="M13" i="1"/>
  <c r="L13" i="1"/>
  <c r="K13" i="1"/>
  <c r="J13" i="1"/>
  <c r="I13" i="1"/>
  <c r="H13" i="1"/>
  <c r="G13" i="1"/>
  <c r="F13" i="1"/>
  <c r="E13" i="1"/>
  <c r="D13" i="1"/>
  <c r="C13" i="1"/>
  <c r="G12" i="1"/>
  <c r="F12" i="1"/>
  <c r="E12" i="1"/>
  <c r="G11" i="1"/>
  <c r="F11" i="1"/>
  <c r="E11" i="1"/>
  <c r="G10" i="1"/>
  <c r="F10" i="1"/>
  <c r="E10" i="1"/>
  <c r="G9" i="1"/>
  <c r="F9" i="1"/>
  <c r="E9" i="1"/>
  <c r="S8" i="1"/>
  <c r="R8" i="1"/>
  <c r="G8" i="1"/>
  <c r="F8" i="1"/>
  <c r="E8" i="1"/>
  <c r="G7" i="1"/>
  <c r="F7" i="1"/>
  <c r="E7" i="1"/>
</calcChain>
</file>

<file path=xl/sharedStrings.xml><?xml version="1.0" encoding="utf-8"?>
<sst xmlns="http://schemas.openxmlformats.org/spreadsheetml/2006/main" count="38" uniqueCount="25">
  <si>
    <t xml:space="preserve">     江门市新会区农业农村局                                                               日期： 2024年3月18日</t>
  </si>
  <si>
    <t>序号</t>
  </si>
  <si>
    <t>镇、街</t>
  </si>
  <si>
    <t>遴选申报参与农户数量（户）</t>
  </si>
  <si>
    <t>涉及行政村数（个）</t>
  </si>
  <si>
    <t>遴选申报参与项目实施区域种植作物的地膜覆盖试点面积（亩）</t>
  </si>
  <si>
    <t>备注</t>
  </si>
  <si>
    <t>合计</t>
  </si>
  <si>
    <t>大豆</t>
  </si>
  <si>
    <t>玉米</t>
  </si>
  <si>
    <t>甘薯</t>
  </si>
  <si>
    <t>花生</t>
  </si>
  <si>
    <t>果蔗</t>
  </si>
  <si>
    <t>蔬菜</t>
  </si>
  <si>
    <t>加厚高强度地膜面积</t>
  </si>
  <si>
    <t>全生物可降解农膜面积</t>
  </si>
  <si>
    <t>全生物可降解地膜面积</t>
  </si>
  <si>
    <t>古井镇</t>
  </si>
  <si>
    <t>罗坑镇</t>
  </si>
  <si>
    <t>双水镇</t>
  </si>
  <si>
    <t>司前镇</t>
  </si>
  <si>
    <t>崖门镇</t>
  </si>
  <si>
    <t>会城</t>
  </si>
  <si>
    <t xml:space="preserve">  经研究，区农业农村局将该镇遴选推荐岭源村陈仕冀申报蔬菜的全生物可降解地膜130亩，调整为加厚高强度地膜65亩和全生物可降解地膜65亩。</t>
    <phoneticPr fontId="1" type="noConversion"/>
  </si>
  <si>
    <t>江门市新会区地膜科学使用回收试点项目确定实施面积汇总表</t>
  </si>
</sst>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宋体"/>
      <charset val="134"/>
      <scheme val="minor"/>
    </font>
    <font>
      <sz val="9"/>
      <name val="宋体"/>
      <family val="3"/>
      <charset val="134"/>
      <scheme val="minor"/>
    </font>
    <font>
      <sz val="18"/>
      <name val="宋体"/>
      <family val="3"/>
      <charset val="134"/>
      <scheme val="minor"/>
    </font>
    <font>
      <sz val="24"/>
      <name val="宋体"/>
      <family val="3"/>
      <charset val="134"/>
    </font>
    <font>
      <sz val="18"/>
      <name val="宋体"/>
      <family val="3"/>
      <charset val="134"/>
    </font>
    <font>
      <sz val="11"/>
      <name val="宋体"/>
      <family val="3"/>
      <charset val="134"/>
      <scheme val="minor"/>
    </font>
    <font>
      <u/>
      <sz val="18"/>
      <name val="宋体"/>
      <family val="3"/>
      <charset val="134"/>
    </font>
    <font>
      <sz val="12"/>
      <name val="宋体"/>
      <family val="3"/>
      <charset val="134"/>
    </font>
    <font>
      <sz val="12"/>
      <name val="宋体"/>
      <family val="3"/>
      <charset val="134"/>
      <scheme val="minor"/>
    </font>
    <font>
      <b/>
      <sz val="12"/>
      <name val="宋体"/>
      <family val="3"/>
      <charset val="134"/>
    </font>
  </fonts>
  <fills count="2">
    <fill>
      <patternFill patternType="none"/>
    </fill>
    <fill>
      <patternFill patternType="gray125"/>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top style="thin">
        <color auto="1"/>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29">
    <xf numFmtId="0" fontId="0" fillId="0" borderId="0" xfId="0"/>
    <xf numFmtId="0" fontId="2" fillId="0" borderId="0" xfId="0" applyFont="1" applyFill="1" applyAlignment="1">
      <alignment horizontal="center" wrapText="1"/>
    </xf>
    <xf numFmtId="0" fontId="2" fillId="0" borderId="0" xfId="0" applyFont="1" applyFill="1" applyAlignment="1">
      <alignment horizontal="left" vertical="center" wrapText="1"/>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wrapText="1"/>
    </xf>
    <xf numFmtId="0" fontId="6" fillId="0" borderId="0" xfId="0" applyFont="1" applyFill="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0" xfId="0" applyFont="1" applyFill="1" applyBorder="1" applyAlignment="1">
      <alignment horizontal="distributed" vertical="center" wrapText="1"/>
    </xf>
    <xf numFmtId="0" fontId="7" fillId="0" borderId="11"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8" xfId="0" applyFont="1" applyFill="1" applyBorder="1" applyAlignment="1">
      <alignment horizontal="left" vertical="center" wrapText="1"/>
    </xf>
    <xf numFmtId="0" fontId="9" fillId="0" borderId="8"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
  <sheetViews>
    <sheetView tabSelected="1" workbookViewId="0">
      <selection activeCell="T8" sqref="T8"/>
    </sheetView>
  </sheetViews>
  <sheetFormatPr defaultColWidth="9" defaultRowHeight="22.5"/>
  <cols>
    <col min="1" max="1" width="5.5" style="1" customWidth="1"/>
    <col min="2" max="2" width="11.625" style="1" customWidth="1"/>
    <col min="3" max="3" width="12.75" style="1" customWidth="1"/>
    <col min="4" max="4" width="8.375" style="1" customWidth="1"/>
    <col min="5" max="5" width="11.125" style="1" customWidth="1"/>
    <col min="6" max="6" width="12.125" style="1" customWidth="1"/>
    <col min="7" max="7" width="10.75" style="1" customWidth="1"/>
    <col min="8" max="8" width="7.5" style="1" customWidth="1"/>
    <col min="9" max="9" width="9.375" style="1" customWidth="1"/>
    <col min="10" max="10" width="7.375" style="1" customWidth="1"/>
    <col min="11" max="11" width="9.75" style="1" customWidth="1"/>
    <col min="12" max="12" width="7.25" style="1" customWidth="1"/>
    <col min="13" max="13" width="8.875" style="1" customWidth="1"/>
    <col min="14" max="14" width="7.75" style="1" customWidth="1"/>
    <col min="15" max="15" width="8.625" style="1" customWidth="1"/>
    <col min="16" max="16" width="7.375" style="1" customWidth="1"/>
    <col min="17" max="17" width="9.25" style="1" customWidth="1"/>
    <col min="18" max="18" width="7.875" style="1" customWidth="1"/>
    <col min="19" max="19" width="9.5" style="1" customWidth="1"/>
    <col min="20" max="20" width="23.375" style="1" customWidth="1"/>
    <col min="21" max="16384" width="9" style="1"/>
  </cols>
  <sheetData>
    <row r="1" spans="1:34">
      <c r="C1" s="2"/>
      <c r="D1" s="2"/>
      <c r="E1" s="3"/>
    </row>
    <row r="2" spans="1:34" ht="42.75" customHeight="1">
      <c r="A2" s="4" t="s">
        <v>24</v>
      </c>
      <c r="B2" s="4"/>
      <c r="C2" s="4"/>
      <c r="D2" s="4"/>
      <c r="E2" s="4"/>
      <c r="F2" s="4"/>
      <c r="G2" s="4"/>
      <c r="H2" s="4"/>
      <c r="I2" s="4"/>
      <c r="J2" s="4"/>
      <c r="K2" s="4"/>
      <c r="L2" s="4"/>
      <c r="M2" s="4"/>
      <c r="N2" s="4"/>
      <c r="O2" s="4"/>
      <c r="P2" s="4"/>
      <c r="Q2" s="4"/>
      <c r="R2" s="4"/>
      <c r="S2" s="4"/>
      <c r="T2" s="4"/>
      <c r="U2" s="5"/>
    </row>
    <row r="3" spans="1:34" ht="39" customHeight="1">
      <c r="A3" s="6" t="s">
        <v>0</v>
      </c>
      <c r="B3" s="7"/>
      <c r="C3" s="7"/>
      <c r="D3" s="7"/>
      <c r="E3" s="7"/>
      <c r="F3" s="7"/>
      <c r="G3" s="7"/>
      <c r="H3" s="7"/>
      <c r="I3" s="7"/>
      <c r="J3" s="7"/>
      <c r="K3" s="7"/>
      <c r="L3" s="7"/>
      <c r="M3" s="7"/>
      <c r="N3" s="7"/>
      <c r="O3" s="7"/>
      <c r="P3" s="7"/>
      <c r="Q3" s="7"/>
      <c r="R3" s="7"/>
      <c r="S3" s="7"/>
      <c r="T3" s="7"/>
      <c r="U3" s="8"/>
      <c r="V3" s="8"/>
      <c r="W3" s="8"/>
      <c r="X3" s="8"/>
      <c r="Y3" s="8"/>
      <c r="Z3" s="8"/>
      <c r="AA3" s="8"/>
      <c r="AB3" s="8"/>
      <c r="AC3" s="8"/>
      <c r="AD3" s="8"/>
      <c r="AE3" s="8"/>
      <c r="AF3" s="8"/>
      <c r="AG3" s="8"/>
      <c r="AH3" s="8"/>
    </row>
    <row r="4" spans="1:34" ht="30" customHeight="1">
      <c r="A4" s="9" t="s">
        <v>1</v>
      </c>
      <c r="B4" s="9" t="s">
        <v>2</v>
      </c>
      <c r="C4" s="9" t="s">
        <v>3</v>
      </c>
      <c r="D4" s="10" t="s">
        <v>4</v>
      </c>
      <c r="E4" s="11" t="s">
        <v>5</v>
      </c>
      <c r="F4" s="11"/>
      <c r="G4" s="11"/>
      <c r="H4" s="11"/>
      <c r="I4" s="11"/>
      <c r="J4" s="11"/>
      <c r="K4" s="11"/>
      <c r="L4" s="11"/>
      <c r="M4" s="11"/>
      <c r="N4" s="11"/>
      <c r="O4" s="11"/>
      <c r="P4" s="11"/>
      <c r="Q4" s="11"/>
      <c r="R4" s="11"/>
      <c r="S4" s="11"/>
      <c r="T4" s="12" t="s">
        <v>6</v>
      </c>
    </row>
    <row r="5" spans="1:34" ht="24.95" customHeight="1">
      <c r="A5" s="9"/>
      <c r="B5" s="9"/>
      <c r="C5" s="9"/>
      <c r="D5" s="13"/>
      <c r="E5" s="14" t="s">
        <v>7</v>
      </c>
      <c r="F5" s="15"/>
      <c r="G5" s="16"/>
      <c r="H5" s="17" t="s">
        <v>8</v>
      </c>
      <c r="I5" s="18"/>
      <c r="J5" s="17" t="s">
        <v>9</v>
      </c>
      <c r="K5" s="18"/>
      <c r="L5" s="17" t="s">
        <v>10</v>
      </c>
      <c r="M5" s="19"/>
      <c r="N5" s="17" t="s">
        <v>11</v>
      </c>
      <c r="O5" s="18"/>
      <c r="P5" s="17" t="s">
        <v>12</v>
      </c>
      <c r="Q5" s="18"/>
      <c r="R5" s="17" t="s">
        <v>13</v>
      </c>
      <c r="S5" s="18"/>
      <c r="T5" s="20"/>
    </row>
    <row r="6" spans="1:34" ht="52.5" customHeight="1">
      <c r="A6" s="9"/>
      <c r="B6" s="9"/>
      <c r="C6" s="9"/>
      <c r="D6" s="21"/>
      <c r="E6" s="22" t="s">
        <v>7</v>
      </c>
      <c r="F6" s="23" t="s">
        <v>14</v>
      </c>
      <c r="G6" s="23" t="s">
        <v>15</v>
      </c>
      <c r="H6" s="24" t="s">
        <v>14</v>
      </c>
      <c r="I6" s="24" t="s">
        <v>16</v>
      </c>
      <c r="J6" s="24" t="s">
        <v>14</v>
      </c>
      <c r="K6" s="24" t="s">
        <v>16</v>
      </c>
      <c r="L6" s="24" t="s">
        <v>14</v>
      </c>
      <c r="M6" s="24" t="s">
        <v>16</v>
      </c>
      <c r="N6" s="24" t="s">
        <v>14</v>
      </c>
      <c r="O6" s="24" t="s">
        <v>16</v>
      </c>
      <c r="P6" s="24" t="s">
        <v>14</v>
      </c>
      <c r="Q6" s="24" t="s">
        <v>16</v>
      </c>
      <c r="R6" s="24" t="s">
        <v>14</v>
      </c>
      <c r="S6" s="24" t="s">
        <v>16</v>
      </c>
      <c r="T6" s="25"/>
    </row>
    <row r="7" spans="1:34" ht="36" customHeight="1">
      <c r="A7" s="26">
        <v>1</v>
      </c>
      <c r="B7" s="26" t="s">
        <v>17</v>
      </c>
      <c r="C7" s="26">
        <v>3</v>
      </c>
      <c r="D7" s="26">
        <v>3</v>
      </c>
      <c r="E7" s="26">
        <f t="shared" ref="E7:E12" si="0">SUM(F7:G7)</f>
        <v>190</v>
      </c>
      <c r="F7" s="26">
        <f>SUM(H7+J7+L7+N7+P7+R7)</f>
        <v>190</v>
      </c>
      <c r="G7" s="26">
        <f>SUM(I7+K7+M7+O7+Q7+S7)</f>
        <v>0</v>
      </c>
      <c r="H7" s="26"/>
      <c r="I7" s="26"/>
      <c r="J7" s="26"/>
      <c r="K7" s="26"/>
      <c r="L7" s="26"/>
      <c r="M7" s="26"/>
      <c r="N7" s="26"/>
      <c r="O7" s="26"/>
      <c r="P7" s="26">
        <v>100</v>
      </c>
      <c r="Q7" s="26"/>
      <c r="R7" s="26">
        <v>90</v>
      </c>
      <c r="S7" s="26"/>
      <c r="T7" s="26"/>
    </row>
    <row r="8" spans="1:34" ht="96" customHeight="1">
      <c r="A8" s="26">
        <v>2</v>
      </c>
      <c r="B8" s="26" t="s">
        <v>18</v>
      </c>
      <c r="C8" s="26">
        <v>25</v>
      </c>
      <c r="D8" s="26">
        <v>4</v>
      </c>
      <c r="E8" s="26">
        <f t="shared" si="0"/>
        <v>664</v>
      </c>
      <c r="F8" s="26">
        <f>SUM(H8+J8+L8+N8+P8+R8)</f>
        <v>417</v>
      </c>
      <c r="G8" s="26">
        <f t="shared" ref="G8:G11" si="1">SUM(I8+K8+M8+O8+Q8+S8)</f>
        <v>247</v>
      </c>
      <c r="H8" s="26">
        <v>3</v>
      </c>
      <c r="I8" s="26">
        <v>0</v>
      </c>
      <c r="J8" s="26">
        <v>3</v>
      </c>
      <c r="K8" s="26">
        <v>20</v>
      </c>
      <c r="L8" s="26">
        <v>0</v>
      </c>
      <c r="M8" s="26">
        <v>0</v>
      </c>
      <c r="N8" s="26">
        <v>3</v>
      </c>
      <c r="O8" s="26">
        <v>0</v>
      </c>
      <c r="P8" s="26">
        <v>327</v>
      </c>
      <c r="Q8" s="26">
        <v>162</v>
      </c>
      <c r="R8" s="26">
        <f>16+65</f>
        <v>81</v>
      </c>
      <c r="S8" s="26">
        <f>130-65</f>
        <v>65</v>
      </c>
      <c r="T8" s="27" t="s">
        <v>23</v>
      </c>
    </row>
    <row r="9" spans="1:34" ht="36" customHeight="1">
      <c r="A9" s="26">
        <v>3</v>
      </c>
      <c r="B9" s="26" t="s">
        <v>19</v>
      </c>
      <c r="C9" s="26">
        <v>644</v>
      </c>
      <c r="D9" s="26">
        <v>6</v>
      </c>
      <c r="E9" s="26">
        <f t="shared" si="0"/>
        <v>1685.97</v>
      </c>
      <c r="F9" s="26">
        <f t="shared" ref="F9:F11" si="2">SUM(H9+J9+L9+N9+P9+R9)</f>
        <v>969.02</v>
      </c>
      <c r="G9" s="26">
        <f t="shared" si="1"/>
        <v>716.95</v>
      </c>
      <c r="H9" s="26"/>
      <c r="I9" s="26"/>
      <c r="J9" s="26"/>
      <c r="K9" s="26"/>
      <c r="L9" s="26"/>
      <c r="M9" s="26"/>
      <c r="N9" s="26"/>
      <c r="O9" s="26"/>
      <c r="P9" s="26">
        <v>969.02</v>
      </c>
      <c r="Q9" s="26">
        <v>716.95</v>
      </c>
      <c r="R9" s="26"/>
      <c r="S9" s="26"/>
      <c r="T9" s="26"/>
    </row>
    <row r="10" spans="1:34" ht="36" customHeight="1">
      <c r="A10" s="26">
        <v>4</v>
      </c>
      <c r="B10" s="26" t="s">
        <v>20</v>
      </c>
      <c r="C10" s="26">
        <v>1</v>
      </c>
      <c r="D10" s="26">
        <v>1</v>
      </c>
      <c r="E10" s="26">
        <f t="shared" si="0"/>
        <v>70</v>
      </c>
      <c r="F10" s="26">
        <f t="shared" si="2"/>
        <v>70</v>
      </c>
      <c r="G10" s="26">
        <f t="shared" si="1"/>
        <v>0</v>
      </c>
      <c r="H10" s="26"/>
      <c r="I10" s="26"/>
      <c r="J10" s="26"/>
      <c r="K10" s="26"/>
      <c r="L10" s="26"/>
      <c r="M10" s="26"/>
      <c r="N10" s="26"/>
      <c r="O10" s="26"/>
      <c r="P10" s="26"/>
      <c r="Q10" s="26"/>
      <c r="R10" s="26">
        <v>70</v>
      </c>
      <c r="S10" s="26"/>
      <c r="T10" s="26"/>
    </row>
    <row r="11" spans="1:34" ht="36" customHeight="1">
      <c r="A11" s="26">
        <v>5</v>
      </c>
      <c r="B11" s="26" t="s">
        <v>21</v>
      </c>
      <c r="C11" s="26">
        <v>29</v>
      </c>
      <c r="D11" s="26">
        <v>9</v>
      </c>
      <c r="E11" s="26">
        <f t="shared" si="0"/>
        <v>1586</v>
      </c>
      <c r="F11" s="26">
        <f t="shared" si="2"/>
        <v>1304</v>
      </c>
      <c r="G11" s="26">
        <f t="shared" si="1"/>
        <v>282</v>
      </c>
      <c r="H11" s="26">
        <v>10</v>
      </c>
      <c r="I11" s="26">
        <v>0</v>
      </c>
      <c r="J11" s="26">
        <v>18</v>
      </c>
      <c r="K11" s="26">
        <v>0</v>
      </c>
      <c r="L11" s="26">
        <v>59.5</v>
      </c>
      <c r="M11" s="26">
        <v>0</v>
      </c>
      <c r="N11" s="26">
        <v>62</v>
      </c>
      <c r="O11" s="26">
        <v>44</v>
      </c>
      <c r="P11" s="26">
        <v>791.8</v>
      </c>
      <c r="Q11" s="26">
        <v>152</v>
      </c>
      <c r="R11" s="26">
        <v>362.7</v>
      </c>
      <c r="S11" s="26">
        <v>86</v>
      </c>
      <c r="T11" s="26"/>
    </row>
    <row r="12" spans="1:34" ht="36" customHeight="1">
      <c r="A12" s="26">
        <v>6</v>
      </c>
      <c r="B12" s="26" t="s">
        <v>22</v>
      </c>
      <c r="C12" s="26">
        <v>19</v>
      </c>
      <c r="D12" s="26">
        <v>2</v>
      </c>
      <c r="E12" s="26">
        <f t="shared" si="0"/>
        <v>304.3</v>
      </c>
      <c r="F12" s="26">
        <f t="shared" ref="F12" si="3">SUM(H12+J12+L12+N12+P12+R12)</f>
        <v>0</v>
      </c>
      <c r="G12" s="26">
        <f t="shared" ref="G12" si="4">SUM(I12+K12+M12+O12+Q12+S12)</f>
        <v>304.3</v>
      </c>
      <c r="H12" s="26"/>
      <c r="I12" s="26"/>
      <c r="J12" s="26"/>
      <c r="K12" s="26"/>
      <c r="L12" s="26"/>
      <c r="M12" s="26"/>
      <c r="N12" s="26"/>
      <c r="O12" s="26"/>
      <c r="P12" s="26"/>
      <c r="Q12" s="26"/>
      <c r="R12" s="26"/>
      <c r="S12" s="26">
        <v>304.3</v>
      </c>
      <c r="T12" s="26"/>
    </row>
    <row r="13" spans="1:34" ht="36" customHeight="1">
      <c r="A13" s="28" t="s">
        <v>7</v>
      </c>
      <c r="B13" s="28"/>
      <c r="C13" s="28">
        <f>SUM(C7:C12)</f>
        <v>721</v>
      </c>
      <c r="D13" s="28">
        <f>SUM(D7:D12)</f>
        <v>25</v>
      </c>
      <c r="E13" s="28">
        <f>SUM(E7:E12)</f>
        <v>4500.2700000000004</v>
      </c>
      <c r="F13" s="28">
        <f>SUM(F7:F12)</f>
        <v>2950.02</v>
      </c>
      <c r="G13" s="28">
        <f>SUM(G7:G12)</f>
        <v>1550.25</v>
      </c>
      <c r="H13" s="28">
        <f t="shared" ref="H13:S13" si="5">SUM(H7:H12)</f>
        <v>13</v>
      </c>
      <c r="I13" s="28">
        <f t="shared" si="5"/>
        <v>0</v>
      </c>
      <c r="J13" s="28">
        <f t="shared" si="5"/>
        <v>21</v>
      </c>
      <c r="K13" s="28">
        <f t="shared" si="5"/>
        <v>20</v>
      </c>
      <c r="L13" s="28">
        <f t="shared" si="5"/>
        <v>59.5</v>
      </c>
      <c r="M13" s="28">
        <f t="shared" si="5"/>
        <v>0</v>
      </c>
      <c r="N13" s="28">
        <f t="shared" si="5"/>
        <v>65</v>
      </c>
      <c r="O13" s="28">
        <f t="shared" si="5"/>
        <v>44</v>
      </c>
      <c r="P13" s="28">
        <f t="shared" si="5"/>
        <v>2187.8200000000002</v>
      </c>
      <c r="Q13" s="28">
        <f t="shared" si="5"/>
        <v>1030.95</v>
      </c>
      <c r="R13" s="28">
        <f t="shared" si="5"/>
        <v>603.70000000000005</v>
      </c>
      <c r="S13" s="28">
        <f t="shared" si="5"/>
        <v>455.3</v>
      </c>
      <c r="T13" s="28"/>
    </row>
  </sheetData>
  <mergeCells count="16">
    <mergeCell ref="C1:D1"/>
    <mergeCell ref="A2:T2"/>
    <mergeCell ref="A3:T3"/>
    <mergeCell ref="E4:S4"/>
    <mergeCell ref="E5:G5"/>
    <mergeCell ref="H5:I5"/>
    <mergeCell ref="J5:K5"/>
    <mergeCell ref="L5:M5"/>
    <mergeCell ref="N5:O5"/>
    <mergeCell ref="P5:Q5"/>
    <mergeCell ref="R5:S5"/>
    <mergeCell ref="A4:A6"/>
    <mergeCell ref="B4:B6"/>
    <mergeCell ref="C4:C6"/>
    <mergeCell ref="D4:D6"/>
    <mergeCell ref="T4:T6"/>
  </mergeCells>
  <phoneticPr fontId="1" type="noConversion"/>
  <pageMargins left="0.70069444444444495" right="0.70069444444444495" top="0.75138888888888899" bottom="0.75138888888888899" header="0.29861111111111099" footer="0.29861111111111099"/>
  <pageSetup paperSize="9" scale="8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江门市新会区地膜科学使用回收试点项目遴选申报清册汇总表</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ABC</cp:lastModifiedBy>
  <cp:lastPrinted>2024-01-12T08:37:00Z</cp:lastPrinted>
  <dcterms:created xsi:type="dcterms:W3CDTF">2006-09-16T00:00:00Z</dcterms:created>
  <dcterms:modified xsi:type="dcterms:W3CDTF">2024-03-18T04:05:55Z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D17C26E4218546329D5EC3CE759DE9BD_12</vt:lpwstr>
  </property>
  <property fmtid="{D5CDD505-2E9C-101B-9397-08002B2CF9AE}" pid="3" name="KSOProductBuildVer">
    <vt:lpwstr>2052-12.1.0.16388</vt:lpwstr>
  </property>
</Properties>
</file>