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720" windowHeight="9047"/>
  </bookViews>
  <sheets>
    <sheet name="Sheet1" sheetId="1" r:id="rId1"/>
  </sheets>
  <definedNames>
    <definedName name="_xlnm._FilterDatabase" localSheetId="0" hidden="1">Sheet1!$A$4:$H$88</definedName>
    <definedName name="_xlnm.Print_Area" localSheetId="0">Sheet1!$A$1:$F$88</definedName>
    <definedName name="_xlnm.Print_Titles" localSheetId="0">Sheet1!$1:$3</definedName>
  </definedNames>
  <calcPr calcId="144525" concurrentCalc="0"/>
</workbook>
</file>

<file path=xl/sharedStrings.xml><?xml version="1.0" encoding="utf-8"?>
<sst xmlns="http://schemas.openxmlformats.org/spreadsheetml/2006/main" count="116">
  <si>
    <t>新会区2家农贸市场菜篮子价格监测报表
（2022年10月18日-10月24日）</t>
  </si>
  <si>
    <t>商品名称</t>
  </si>
  <si>
    <t>规格等级</t>
  </si>
  <si>
    <t>计价单位</t>
  </si>
  <si>
    <t>周环比</t>
  </si>
  <si>
    <t>1、粮食类</t>
  </si>
  <si>
    <t>晚籼米</t>
  </si>
  <si>
    <t>标准品/一级</t>
  </si>
  <si>
    <t>元/500克</t>
  </si>
  <si>
    <t>丝苗米</t>
  </si>
  <si>
    <t>袋装/一级</t>
  </si>
  <si>
    <t>珍珠米（东北米）</t>
  </si>
  <si>
    <t>油粘米</t>
  </si>
  <si>
    <t>标准粉</t>
  </si>
  <si>
    <t>袋装</t>
  </si>
  <si>
    <t>富强粉</t>
  </si>
  <si>
    <t>2、食用油类</t>
  </si>
  <si>
    <t>花生油</t>
  </si>
  <si>
    <t>桶装压榨5L/一级</t>
  </si>
  <si>
    <t>元/桶</t>
  </si>
  <si>
    <t>/</t>
  </si>
  <si>
    <t>鲁花花生油</t>
  </si>
  <si>
    <t>胡姬花花生油</t>
  </si>
  <si>
    <t>金龙鱼花生油</t>
  </si>
  <si>
    <t>菜籽油</t>
  </si>
  <si>
    <t>桶装浸出5L/一级</t>
  </si>
  <si>
    <t>大豆油</t>
  </si>
  <si>
    <t>调和油</t>
  </si>
  <si>
    <t>桶装5L</t>
  </si>
  <si>
    <t>金龙鱼调和油</t>
  </si>
  <si>
    <t>玉米油</t>
  </si>
  <si>
    <t>3、肉类</t>
  </si>
  <si>
    <t>排骨</t>
  </si>
  <si>
    <t>新鲜</t>
  </si>
  <si>
    <t>精瘦肉</t>
  </si>
  <si>
    <t>有皮上肉</t>
  </si>
  <si>
    <t>肋条肉</t>
  </si>
  <si>
    <t>腱子肉</t>
  </si>
  <si>
    <t>牛肉</t>
  </si>
  <si>
    <t>牛腩</t>
  </si>
  <si>
    <t>带骨羊肉</t>
  </si>
  <si>
    <t>4、禽蛋类</t>
  </si>
  <si>
    <t>鸡肉</t>
  </si>
  <si>
    <t>白条鸡、开膛/上等</t>
  </si>
  <si>
    <t>鸭肉</t>
  </si>
  <si>
    <t>白壳鸡蛋</t>
  </si>
  <si>
    <t>新鲜完整</t>
  </si>
  <si>
    <t>红壳鸡蛋</t>
  </si>
  <si>
    <t>咸鸭蛋</t>
  </si>
  <si>
    <t>去泥</t>
  </si>
  <si>
    <t>鸭蛋</t>
  </si>
  <si>
    <t>5、蔬菜类</t>
  </si>
  <si>
    <t>西洋菜</t>
  </si>
  <si>
    <t>新鲜一级</t>
  </si>
  <si>
    <t>本地菜心</t>
  </si>
  <si>
    <t>水东芥菜</t>
  </si>
  <si>
    <t>水空心菜</t>
  </si>
  <si>
    <t>上海青</t>
  </si>
  <si>
    <t>芥兰</t>
  </si>
  <si>
    <t>西芹</t>
  </si>
  <si>
    <t>生菜</t>
  </si>
  <si>
    <t>大白菜</t>
  </si>
  <si>
    <t>白苋菜</t>
  </si>
  <si>
    <t>奶白菜</t>
  </si>
  <si>
    <t>菠菜</t>
  </si>
  <si>
    <t>韭菜</t>
  </si>
  <si>
    <t>椰菜</t>
  </si>
  <si>
    <t>花菜</t>
  </si>
  <si>
    <t>西红柿</t>
  </si>
  <si>
    <t>青皮冬瓜</t>
  </si>
  <si>
    <t>南瓜</t>
  </si>
  <si>
    <t>黄瓜</t>
  </si>
  <si>
    <t>茄子</t>
  </si>
  <si>
    <t>青尖椒</t>
  </si>
  <si>
    <t>苦瓜</t>
  </si>
  <si>
    <t>丝瓜</t>
  </si>
  <si>
    <t>青豆角</t>
  </si>
  <si>
    <t>莴笋</t>
  </si>
  <si>
    <t>蒜苔</t>
  </si>
  <si>
    <t>土豆</t>
  </si>
  <si>
    <t>红萝卜</t>
  </si>
  <si>
    <t>白萝卜</t>
  </si>
  <si>
    <t>莲藕</t>
  </si>
  <si>
    <t>蒜头</t>
  </si>
  <si>
    <t>生姜</t>
  </si>
  <si>
    <t>6、水果类</t>
  </si>
  <si>
    <t>橙子</t>
  </si>
  <si>
    <t>一级</t>
  </si>
  <si>
    <t>苹果</t>
  </si>
  <si>
    <t>香蕉</t>
  </si>
  <si>
    <t>葡萄</t>
  </si>
  <si>
    <t>梨</t>
  </si>
  <si>
    <t>西瓜</t>
  </si>
  <si>
    <t>普通</t>
  </si>
  <si>
    <t>7、水产类</t>
  </si>
  <si>
    <t>带鱼</t>
  </si>
  <si>
    <t>1500克左右一条/冷冻</t>
  </si>
  <si>
    <t>黄鱼</t>
  </si>
  <si>
    <t>300克左右一条/冷冻</t>
  </si>
  <si>
    <t>草鱼</t>
  </si>
  <si>
    <t>2000克左右一条/活体</t>
  </si>
  <si>
    <t>鲢鱼</t>
  </si>
  <si>
    <t>750克左右一条/活体</t>
  </si>
  <si>
    <t>鲫鱼</t>
  </si>
  <si>
    <t>350克左右一条/活体</t>
  </si>
  <si>
    <t>鳙鱼</t>
  </si>
  <si>
    <t>1500克左右一条/活体</t>
  </si>
  <si>
    <t>鲈鱼</t>
  </si>
  <si>
    <t>500克以上一条/活体</t>
  </si>
  <si>
    <t>罗非鱼</t>
  </si>
  <si>
    <t>海虾</t>
  </si>
  <si>
    <t>长10cm左右/冻或活体</t>
  </si>
  <si>
    <t>--</t>
  </si>
  <si>
    <t>基围虾</t>
  </si>
  <si>
    <t>河虾</t>
  </si>
  <si>
    <t>长5cm左右/冻或活体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</si>
</sst>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);\(0.00\)"/>
    <numFmt numFmtId="177" formatCode="0.00_ "/>
    <numFmt numFmtId="178" formatCode="m&quot;月&quot;d&quot;日&quot;;@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6"/>
      <name val="宋体"/>
      <charset val="134"/>
    </font>
    <font>
      <b/>
      <sz val="12"/>
      <name val="宋体"/>
      <charset val="0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2"/>
      <name val="宋体"/>
      <charset val="0"/>
    </font>
    <font>
      <sz val="10"/>
      <name val="Arial"/>
      <charset val="0"/>
    </font>
    <font>
      <sz val="11"/>
      <color rgb="FFFF0000"/>
      <name val="宋体"/>
      <charset val="134"/>
      <scheme val="minor"/>
    </font>
    <font>
      <sz val="11"/>
      <color theme="9" tint="-0.25"/>
      <name val="宋体"/>
      <charset val="134"/>
      <scheme val="minor"/>
    </font>
    <font>
      <sz val="11"/>
      <color rgb="FF00B050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5" tint="0.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4" fillId="10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9" fillId="16" borderId="11" applyNumberFormat="0" applyAlignment="0" applyProtection="0">
      <alignment vertical="center"/>
    </xf>
    <xf numFmtId="0" fontId="25" fillId="16" borderId="9" applyNumberFormat="0" applyAlignment="0" applyProtection="0">
      <alignment vertical="center"/>
    </xf>
    <xf numFmtId="0" fontId="26" fillId="22" borderId="13" applyNumberFormat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3" borderId="0" xfId="0" applyFill="1">
      <alignment vertical="center"/>
    </xf>
    <xf numFmtId="0" fontId="0" fillId="0" borderId="0" xfId="0" applyFill="1" applyAlignment="1">
      <alignment horizontal="center" vertical="center"/>
    </xf>
    <xf numFmtId="177" fontId="1" fillId="0" borderId="0" xfId="0" applyNumberFormat="1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10" fontId="1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177" fontId="2" fillId="0" borderId="0" xfId="0" applyNumberFormat="1" applyFont="1" applyFill="1" applyAlignment="1">
      <alignment horizontal="center" vertical="center" wrapText="1"/>
    </xf>
    <xf numFmtId="176" fontId="2" fillId="0" borderId="0" xfId="0" applyNumberFormat="1" applyFont="1" applyFill="1" applyAlignment="1">
      <alignment horizontal="center" vertical="center" wrapText="1"/>
    </xf>
    <xf numFmtId="10" fontId="2" fillId="0" borderId="0" xfId="0" applyNumberFormat="1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78" fontId="5" fillId="0" borderId="2" xfId="0" applyNumberFormat="1" applyFont="1" applyFill="1" applyBorder="1" applyAlignment="1">
      <alignment horizontal="center" vertical="center"/>
    </xf>
    <xf numFmtId="10" fontId="5" fillId="0" borderId="1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 applyProtection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176" fontId="1" fillId="2" borderId="2" xfId="0" applyNumberFormat="1" applyFont="1" applyFill="1" applyBorder="1" applyAlignment="1">
      <alignment horizontal="center" vertical="center"/>
    </xf>
    <xf numFmtId="10" fontId="1" fillId="2" borderId="3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/>
    </xf>
    <xf numFmtId="10" fontId="1" fillId="0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176" fontId="7" fillId="2" borderId="4" xfId="0" applyNumberFormat="1" applyFont="1" applyFill="1" applyBorder="1" applyAlignment="1">
      <alignment horizontal="center" vertical="center"/>
    </xf>
    <xf numFmtId="176" fontId="7" fillId="2" borderId="1" xfId="0" applyNumberFormat="1" applyFont="1" applyFill="1" applyBorder="1" applyAlignment="1">
      <alignment horizontal="center" vertical="center"/>
    </xf>
    <xf numFmtId="10" fontId="1" fillId="2" borderId="1" xfId="0" applyNumberFormat="1" applyFont="1" applyFill="1" applyBorder="1" applyAlignment="1">
      <alignment horizontal="center" vertical="center"/>
    </xf>
    <xf numFmtId="176" fontId="7" fillId="0" borderId="4" xfId="0" applyNumberFormat="1" applyFont="1" applyFill="1" applyBorder="1" applyAlignment="1">
      <alignment horizontal="center"/>
    </xf>
    <xf numFmtId="176" fontId="7" fillId="0" borderId="1" xfId="0" applyNumberFormat="1" applyFont="1" applyFill="1" applyBorder="1" applyAlignment="1">
      <alignment horizontal="center"/>
    </xf>
    <xf numFmtId="176" fontId="7" fillId="0" borderId="5" xfId="0" applyNumberFormat="1" applyFont="1" applyFill="1" applyBorder="1" applyAlignment="1">
      <alignment horizontal="center"/>
    </xf>
    <xf numFmtId="10" fontId="1" fillId="0" borderId="6" xfId="0" applyNumberFormat="1" applyFont="1" applyFill="1" applyBorder="1" applyAlignment="1">
      <alignment horizontal="center" vertical="center"/>
    </xf>
    <xf numFmtId="10" fontId="1" fillId="0" borderId="7" xfId="0" applyNumberFormat="1" applyFont="1" applyFill="1" applyBorder="1" applyAlignment="1">
      <alignment horizontal="center" vertical="center"/>
    </xf>
    <xf numFmtId="177" fontId="7" fillId="2" borderId="5" xfId="0" applyNumberFormat="1" applyFont="1" applyFill="1" applyBorder="1" applyAlignment="1">
      <alignment horizontal="center" vertical="center"/>
    </xf>
    <xf numFmtId="10" fontId="8" fillId="2" borderId="7" xfId="0" applyNumberFormat="1" applyFont="1" applyFill="1" applyBorder="1" applyAlignment="1">
      <alignment horizontal="center" vertical="center"/>
    </xf>
    <xf numFmtId="177" fontId="7" fillId="0" borderId="1" xfId="0" applyNumberFormat="1" applyFont="1" applyFill="1" applyBorder="1" applyAlignment="1">
      <alignment horizontal="center"/>
    </xf>
    <xf numFmtId="10" fontId="8" fillId="0" borderId="7" xfId="0" applyNumberFormat="1" applyFont="1" applyFill="1" applyBorder="1" applyAlignment="1">
      <alignment horizontal="center" vertical="center"/>
    </xf>
    <xf numFmtId="177" fontId="7" fillId="2" borderId="1" xfId="0" applyNumberFormat="1" applyFont="1" applyFill="1" applyBorder="1" applyAlignment="1">
      <alignment horizontal="center" vertical="center"/>
    </xf>
    <xf numFmtId="10" fontId="9" fillId="2" borderId="7" xfId="0" applyNumberFormat="1" applyFont="1" applyFill="1" applyBorder="1" applyAlignment="1">
      <alignment horizontal="center" vertical="center"/>
    </xf>
    <xf numFmtId="10" fontId="9" fillId="0" borderId="7" xfId="0" applyNumberFormat="1" applyFont="1" applyFill="1" applyBorder="1" applyAlignment="1">
      <alignment horizontal="center" vertical="center"/>
    </xf>
    <xf numFmtId="177" fontId="7" fillId="2" borderId="2" xfId="0" applyNumberFormat="1" applyFont="1" applyFill="1" applyBorder="1" applyAlignment="1">
      <alignment horizontal="center" vertical="center"/>
    </xf>
    <xf numFmtId="10" fontId="9" fillId="2" borderId="3" xfId="0" applyNumberFormat="1" applyFont="1" applyFill="1" applyBorder="1" applyAlignment="1">
      <alignment horizontal="center" vertical="center"/>
    </xf>
    <xf numFmtId="177" fontId="7" fillId="0" borderId="4" xfId="0" applyNumberFormat="1" applyFont="1" applyFill="1" applyBorder="1" applyAlignment="1">
      <alignment horizontal="center"/>
    </xf>
    <xf numFmtId="10" fontId="9" fillId="0" borderId="1" xfId="0" applyNumberFormat="1" applyFont="1" applyFill="1" applyBorder="1" applyAlignment="1">
      <alignment horizontal="center" vertical="center"/>
    </xf>
    <xf numFmtId="177" fontId="7" fillId="0" borderId="5" xfId="0" applyNumberFormat="1" applyFont="1" applyFill="1" applyBorder="1" applyAlignment="1">
      <alignment horizontal="center"/>
    </xf>
    <xf numFmtId="10" fontId="8" fillId="0" borderId="6" xfId="0" applyNumberFormat="1" applyFont="1" applyFill="1" applyBorder="1" applyAlignment="1">
      <alignment horizontal="center" vertical="center"/>
    </xf>
    <xf numFmtId="0" fontId="10" fillId="0" borderId="0" xfId="0" applyFont="1">
      <alignment vertical="center"/>
    </xf>
    <xf numFmtId="177" fontId="6" fillId="2" borderId="2" xfId="0" applyNumberFormat="1" applyFont="1" applyFill="1" applyBorder="1" applyAlignment="1">
      <alignment horizontal="center" vertical="center" wrapText="1"/>
    </xf>
    <xf numFmtId="10" fontId="1" fillId="2" borderId="7" xfId="0" applyNumberFormat="1" applyFont="1" applyFill="1" applyBorder="1" applyAlignment="1">
      <alignment horizontal="center" vertical="center"/>
    </xf>
    <xf numFmtId="177" fontId="7" fillId="0" borderId="2" xfId="0" applyNumberFormat="1" applyFont="1" applyFill="1" applyBorder="1" applyAlignment="1">
      <alignment horizontal="center"/>
    </xf>
    <xf numFmtId="10" fontId="1" fillId="0" borderId="3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88"/>
  <sheetViews>
    <sheetView tabSelected="1" topLeftCell="A71" workbookViewId="0">
      <selection activeCell="F36" sqref="F36"/>
    </sheetView>
  </sheetViews>
  <sheetFormatPr defaultColWidth="8.88888888888889" defaultRowHeight="14.4" outlineLevelCol="7"/>
  <cols>
    <col min="1" max="1" width="19.8888888888889" style="3" customWidth="1"/>
    <col min="2" max="2" width="20.7777777777778" style="3" customWidth="1"/>
    <col min="3" max="3" width="15.7777777777778" style="3" customWidth="1"/>
    <col min="4" max="4" width="13.8888888888889" style="4" customWidth="1"/>
    <col min="5" max="5" width="12.8888888888889" style="5" customWidth="1"/>
    <col min="6" max="6" width="12.8888888888889" style="6" customWidth="1"/>
  </cols>
  <sheetData>
    <row r="1" spans="1:6">
      <c r="A1" s="7" t="s">
        <v>0</v>
      </c>
      <c r="B1" s="7"/>
      <c r="C1" s="7"/>
      <c r="D1" s="8"/>
      <c r="E1" s="9"/>
      <c r="F1" s="10"/>
    </row>
    <row r="2" ht="35" customHeight="1" spans="1:6">
      <c r="A2" s="7"/>
      <c r="B2" s="7"/>
      <c r="C2" s="7"/>
      <c r="D2" s="8"/>
      <c r="E2" s="9"/>
      <c r="F2" s="10"/>
    </row>
    <row r="3" ht="15.6" spans="1:6">
      <c r="A3" s="11" t="s">
        <v>1</v>
      </c>
      <c r="B3" s="12" t="s">
        <v>2</v>
      </c>
      <c r="C3" s="12" t="s">
        <v>3</v>
      </c>
      <c r="D3" s="13">
        <v>44851</v>
      </c>
      <c r="E3" s="13">
        <v>44858</v>
      </c>
      <c r="F3" s="14" t="s">
        <v>4</v>
      </c>
    </row>
    <row r="4" s="1" customFormat="1" ht="15.6" spans="1:6">
      <c r="A4" s="15" t="s">
        <v>5</v>
      </c>
      <c r="B4" s="16"/>
      <c r="C4" s="16"/>
      <c r="D4" s="17">
        <f>AVERAGE(D5:D10)</f>
        <v>3.14166666666667</v>
      </c>
      <c r="E4" s="18">
        <f>AVERAGE(E5:E10)</f>
        <v>3.14166666666667</v>
      </c>
      <c r="F4" s="19">
        <f>E4/D4-1</f>
        <v>0</v>
      </c>
    </row>
    <row r="5" ht="15.6" spans="1:6">
      <c r="A5" s="20" t="s">
        <v>6</v>
      </c>
      <c r="B5" s="20" t="s">
        <v>7</v>
      </c>
      <c r="C5" s="21" t="s">
        <v>8</v>
      </c>
      <c r="D5" s="22">
        <v>3.3</v>
      </c>
      <c r="E5" s="22">
        <v>3.3</v>
      </c>
      <c r="F5" s="23">
        <f t="shared" ref="F5:F39" si="0">E5/D5-1</f>
        <v>0</v>
      </c>
    </row>
    <row r="6" ht="15.6" spans="1:6">
      <c r="A6" s="20" t="s">
        <v>9</v>
      </c>
      <c r="B6" s="20" t="s">
        <v>10</v>
      </c>
      <c r="C6" s="21" t="s">
        <v>8</v>
      </c>
      <c r="D6" s="22">
        <v>3.25</v>
      </c>
      <c r="E6" s="22">
        <v>3.25</v>
      </c>
      <c r="F6" s="23">
        <f t="shared" si="0"/>
        <v>0</v>
      </c>
    </row>
    <row r="7" ht="15.6" spans="1:6">
      <c r="A7" s="20" t="s">
        <v>11</v>
      </c>
      <c r="B7" s="20" t="s">
        <v>10</v>
      </c>
      <c r="C7" s="21" t="s">
        <v>8</v>
      </c>
      <c r="D7" s="22">
        <v>3.15</v>
      </c>
      <c r="E7" s="22">
        <v>3.15</v>
      </c>
      <c r="F7" s="23">
        <f t="shared" si="0"/>
        <v>0</v>
      </c>
    </row>
    <row r="8" ht="15.6" spans="1:6">
      <c r="A8" s="20" t="s">
        <v>12</v>
      </c>
      <c r="B8" s="20" t="s">
        <v>10</v>
      </c>
      <c r="C8" s="21" t="s">
        <v>8</v>
      </c>
      <c r="D8" s="22">
        <v>3.5</v>
      </c>
      <c r="E8" s="22">
        <v>3.5</v>
      </c>
      <c r="F8" s="23">
        <f t="shared" si="0"/>
        <v>0</v>
      </c>
    </row>
    <row r="9" ht="15.6" spans="1:6">
      <c r="A9" s="20" t="s">
        <v>13</v>
      </c>
      <c r="B9" s="20" t="s">
        <v>14</v>
      </c>
      <c r="C9" s="21" t="s">
        <v>8</v>
      </c>
      <c r="D9" s="22">
        <v>2.75</v>
      </c>
      <c r="E9" s="22">
        <v>2.75</v>
      </c>
      <c r="F9" s="23">
        <f t="shared" si="0"/>
        <v>0</v>
      </c>
    </row>
    <row r="10" ht="15.6" spans="1:6">
      <c r="A10" s="20" t="s">
        <v>15</v>
      </c>
      <c r="B10" s="20" t="s">
        <v>14</v>
      </c>
      <c r="C10" s="21" t="s">
        <v>8</v>
      </c>
      <c r="D10" s="22">
        <v>2.9</v>
      </c>
      <c r="E10" s="22">
        <v>2.9</v>
      </c>
      <c r="F10" s="23">
        <f t="shared" si="0"/>
        <v>0</v>
      </c>
    </row>
    <row r="11" s="1" customFormat="1" ht="15.6" spans="1:6">
      <c r="A11" s="24" t="s">
        <v>16</v>
      </c>
      <c r="B11" s="24"/>
      <c r="C11" s="25"/>
      <c r="D11" s="26">
        <f>SUM(D12:D20)/7</f>
        <v>88.1428571428571</v>
      </c>
      <c r="E11" s="27">
        <f>SUM(E12:E20)/7</f>
        <v>88.1428571428571</v>
      </c>
      <c r="F11" s="28">
        <f t="shared" si="0"/>
        <v>0</v>
      </c>
    </row>
    <row r="12" ht="15.6" spans="1:6">
      <c r="A12" s="20" t="s">
        <v>17</v>
      </c>
      <c r="B12" s="20" t="s">
        <v>18</v>
      </c>
      <c r="C12" s="21" t="s">
        <v>19</v>
      </c>
      <c r="D12" s="29">
        <v>0</v>
      </c>
      <c r="E12" s="30">
        <v>0</v>
      </c>
      <c r="F12" s="23" t="s">
        <v>20</v>
      </c>
    </row>
    <row r="13" ht="15.6" spans="1:6">
      <c r="A13" s="20" t="s">
        <v>21</v>
      </c>
      <c r="B13" s="20" t="s">
        <v>18</v>
      </c>
      <c r="C13" s="21" t="s">
        <v>19</v>
      </c>
      <c r="D13" s="29">
        <v>160</v>
      </c>
      <c r="E13" s="30">
        <v>160</v>
      </c>
      <c r="F13" s="23">
        <f t="shared" si="0"/>
        <v>0</v>
      </c>
    </row>
    <row r="14" ht="15.6" spans="1:6">
      <c r="A14" s="20" t="s">
        <v>22</v>
      </c>
      <c r="B14" s="20" t="s">
        <v>18</v>
      </c>
      <c r="C14" s="21" t="s">
        <v>19</v>
      </c>
      <c r="D14" s="29">
        <v>0</v>
      </c>
      <c r="E14" s="30">
        <v>0</v>
      </c>
      <c r="F14" s="23" t="s">
        <v>20</v>
      </c>
    </row>
    <row r="15" ht="15.6" spans="1:6">
      <c r="A15" s="20" t="s">
        <v>23</v>
      </c>
      <c r="B15" s="20" t="s">
        <v>18</v>
      </c>
      <c r="C15" s="21" t="s">
        <v>19</v>
      </c>
      <c r="D15" s="29">
        <v>117.5</v>
      </c>
      <c r="E15" s="30">
        <v>117.5</v>
      </c>
      <c r="F15" s="23">
        <f t="shared" si="0"/>
        <v>0</v>
      </c>
    </row>
    <row r="16" ht="15.6" spans="1:6">
      <c r="A16" s="20" t="s">
        <v>24</v>
      </c>
      <c r="B16" s="20" t="s">
        <v>25</v>
      </c>
      <c r="C16" s="21" t="s">
        <v>19</v>
      </c>
      <c r="D16" s="29">
        <v>71</v>
      </c>
      <c r="E16" s="30">
        <v>71</v>
      </c>
      <c r="F16" s="23">
        <f t="shared" si="0"/>
        <v>0</v>
      </c>
    </row>
    <row r="17" ht="15.6" spans="1:6">
      <c r="A17" s="20" t="s">
        <v>26</v>
      </c>
      <c r="B17" s="20" t="s">
        <v>25</v>
      </c>
      <c r="C17" s="21" t="s">
        <v>19</v>
      </c>
      <c r="D17" s="30">
        <v>65</v>
      </c>
      <c r="E17" s="31">
        <v>65</v>
      </c>
      <c r="F17" s="32">
        <f t="shared" si="0"/>
        <v>0</v>
      </c>
    </row>
    <row r="18" ht="15.6" spans="1:6">
      <c r="A18" s="20" t="s">
        <v>27</v>
      </c>
      <c r="B18" s="20" t="s">
        <v>28</v>
      </c>
      <c r="C18" s="21" t="s">
        <v>19</v>
      </c>
      <c r="D18" s="30">
        <v>58</v>
      </c>
      <c r="E18" s="30">
        <v>58</v>
      </c>
      <c r="F18" s="33">
        <f t="shared" si="0"/>
        <v>0</v>
      </c>
    </row>
    <row r="19" ht="15.6" spans="1:6">
      <c r="A19" s="20" t="s">
        <v>29</v>
      </c>
      <c r="B19" s="20" t="s">
        <v>28</v>
      </c>
      <c r="C19" s="21" t="s">
        <v>19</v>
      </c>
      <c r="D19" s="30">
        <v>74</v>
      </c>
      <c r="E19" s="30">
        <v>74</v>
      </c>
      <c r="F19" s="33">
        <f t="shared" si="0"/>
        <v>0</v>
      </c>
    </row>
    <row r="20" ht="15.6" spans="1:6">
      <c r="A20" s="20" t="s">
        <v>30</v>
      </c>
      <c r="B20" s="20" t="s">
        <v>28</v>
      </c>
      <c r="C20" s="21" t="s">
        <v>19</v>
      </c>
      <c r="D20" s="30">
        <v>71.5</v>
      </c>
      <c r="E20" s="30">
        <v>71.5</v>
      </c>
      <c r="F20" s="33">
        <f t="shared" si="0"/>
        <v>0</v>
      </c>
    </row>
    <row r="21" s="1" customFormat="1" ht="15.6" spans="1:6">
      <c r="A21" s="24" t="s">
        <v>31</v>
      </c>
      <c r="B21" s="24"/>
      <c r="C21" s="24"/>
      <c r="D21" s="34">
        <f>AVERAGE(D22:D29)</f>
        <v>38.5625</v>
      </c>
      <c r="E21" s="34">
        <f>AVERAGE(E22:E29)</f>
        <v>38.625</v>
      </c>
      <c r="F21" s="35">
        <f t="shared" si="0"/>
        <v>0.00162074554294978</v>
      </c>
    </row>
    <row r="22" ht="15.6" spans="1:6">
      <c r="A22" s="20" t="s">
        <v>32</v>
      </c>
      <c r="B22" s="20" t="s">
        <v>33</v>
      </c>
      <c r="C22" s="20" t="s">
        <v>8</v>
      </c>
      <c r="D22" s="36">
        <v>38</v>
      </c>
      <c r="E22" s="36">
        <v>38.5</v>
      </c>
      <c r="F22" s="37">
        <f t="shared" si="0"/>
        <v>0.013157894736842</v>
      </c>
    </row>
    <row r="23" ht="15.6" spans="1:6">
      <c r="A23" s="20" t="s">
        <v>34</v>
      </c>
      <c r="B23" s="20" t="s">
        <v>33</v>
      </c>
      <c r="C23" s="20" t="s">
        <v>8</v>
      </c>
      <c r="D23" s="36">
        <v>23</v>
      </c>
      <c r="E23" s="36">
        <v>23</v>
      </c>
      <c r="F23" s="33">
        <f t="shared" si="0"/>
        <v>0</v>
      </c>
    </row>
    <row r="24" ht="15.6" spans="1:6">
      <c r="A24" s="20" t="s">
        <v>35</v>
      </c>
      <c r="B24" s="20" t="s">
        <v>33</v>
      </c>
      <c r="C24" s="20" t="s">
        <v>8</v>
      </c>
      <c r="D24" s="36">
        <v>20</v>
      </c>
      <c r="E24" s="36">
        <v>20</v>
      </c>
      <c r="F24" s="33">
        <f t="shared" si="0"/>
        <v>0</v>
      </c>
    </row>
    <row r="25" ht="15.6" spans="1:6">
      <c r="A25" s="20" t="s">
        <v>36</v>
      </c>
      <c r="B25" s="20" t="s">
        <v>33</v>
      </c>
      <c r="C25" s="20" t="s">
        <v>8</v>
      </c>
      <c r="D25" s="36">
        <v>18.5</v>
      </c>
      <c r="E25" s="36">
        <v>18.5</v>
      </c>
      <c r="F25" s="33">
        <f t="shared" si="0"/>
        <v>0</v>
      </c>
    </row>
    <row r="26" ht="15.6" spans="1:6">
      <c r="A26" s="20" t="s">
        <v>37</v>
      </c>
      <c r="B26" s="20" t="s">
        <v>33</v>
      </c>
      <c r="C26" s="20" t="s">
        <v>8</v>
      </c>
      <c r="D26" s="36">
        <v>55.5</v>
      </c>
      <c r="E26" s="36">
        <v>55.5</v>
      </c>
      <c r="F26" s="33">
        <f t="shared" si="0"/>
        <v>0</v>
      </c>
    </row>
    <row r="27" ht="15.6" spans="1:6">
      <c r="A27" s="20" t="s">
        <v>38</v>
      </c>
      <c r="B27" s="20" t="s">
        <v>33</v>
      </c>
      <c r="C27" s="20" t="s">
        <v>8</v>
      </c>
      <c r="D27" s="36">
        <v>49</v>
      </c>
      <c r="E27" s="36">
        <v>49</v>
      </c>
      <c r="F27" s="33">
        <f t="shared" si="0"/>
        <v>0</v>
      </c>
    </row>
    <row r="28" ht="15.6" spans="1:6">
      <c r="A28" s="20" t="s">
        <v>39</v>
      </c>
      <c r="B28" s="20" t="s">
        <v>33</v>
      </c>
      <c r="C28" s="20" t="s">
        <v>8</v>
      </c>
      <c r="D28" s="36">
        <v>53</v>
      </c>
      <c r="E28" s="36">
        <v>53</v>
      </c>
      <c r="F28" s="33">
        <f t="shared" si="0"/>
        <v>0</v>
      </c>
    </row>
    <row r="29" ht="15.6" spans="1:6">
      <c r="A29" s="20" t="s">
        <v>40</v>
      </c>
      <c r="B29" s="20" t="s">
        <v>33</v>
      </c>
      <c r="C29" s="20" t="s">
        <v>8</v>
      </c>
      <c r="D29" s="36">
        <v>51.5</v>
      </c>
      <c r="E29" s="36">
        <v>51.5</v>
      </c>
      <c r="F29" s="33">
        <f t="shared" si="0"/>
        <v>0</v>
      </c>
    </row>
    <row r="30" s="1" customFormat="1" ht="15.6" spans="1:6">
      <c r="A30" s="24" t="s">
        <v>41</v>
      </c>
      <c r="B30" s="24"/>
      <c r="C30" s="24"/>
      <c r="D30" s="38">
        <f>AVERAGE(D31:D36)</f>
        <v>10.25</v>
      </c>
      <c r="E30" s="38">
        <f>AVERAGE(E31:E36)</f>
        <v>10.2166666666667</v>
      </c>
      <c r="F30" s="39">
        <f t="shared" si="0"/>
        <v>-0.00325203252032524</v>
      </c>
    </row>
    <row r="31" ht="15.6" spans="1:6">
      <c r="A31" s="20" t="s">
        <v>42</v>
      </c>
      <c r="B31" s="20" t="s">
        <v>43</v>
      </c>
      <c r="C31" s="20" t="s">
        <v>8</v>
      </c>
      <c r="D31" s="36">
        <v>16</v>
      </c>
      <c r="E31" s="36">
        <v>16</v>
      </c>
      <c r="F31" s="33">
        <f t="shared" si="0"/>
        <v>0</v>
      </c>
    </row>
    <row r="32" ht="15.6" spans="1:6">
      <c r="A32" s="20" t="s">
        <v>44</v>
      </c>
      <c r="B32" s="20" t="s">
        <v>33</v>
      </c>
      <c r="C32" s="20" t="s">
        <v>8</v>
      </c>
      <c r="D32" s="36">
        <v>15.5</v>
      </c>
      <c r="E32" s="36">
        <v>15.5</v>
      </c>
      <c r="F32" s="33">
        <f t="shared" si="0"/>
        <v>0</v>
      </c>
    </row>
    <row r="33" ht="15.6" spans="1:6">
      <c r="A33" s="20" t="s">
        <v>45</v>
      </c>
      <c r="B33" s="20" t="s">
        <v>46</v>
      </c>
      <c r="C33" s="20" t="s">
        <v>8</v>
      </c>
      <c r="D33" s="36">
        <v>6.75</v>
      </c>
      <c r="E33" s="36">
        <v>6.65</v>
      </c>
      <c r="F33" s="40">
        <f t="shared" si="0"/>
        <v>-0.0148148148148147</v>
      </c>
    </row>
    <row r="34" ht="15.6" spans="1:6">
      <c r="A34" s="20" t="s">
        <v>47</v>
      </c>
      <c r="B34" s="20" t="s">
        <v>46</v>
      </c>
      <c r="C34" s="20" t="s">
        <v>8</v>
      </c>
      <c r="D34" s="36">
        <v>7</v>
      </c>
      <c r="E34" s="36">
        <v>6.9</v>
      </c>
      <c r="F34" s="40">
        <f t="shared" si="0"/>
        <v>-0.0142857142857142</v>
      </c>
    </row>
    <row r="35" ht="15.6" spans="1:6">
      <c r="A35" s="20" t="s">
        <v>48</v>
      </c>
      <c r="B35" s="20" t="s">
        <v>49</v>
      </c>
      <c r="C35" s="20" t="s">
        <v>8</v>
      </c>
      <c r="D35" s="36">
        <v>8.5</v>
      </c>
      <c r="E35" s="36">
        <v>8.5</v>
      </c>
      <c r="F35" s="33">
        <f t="shared" si="0"/>
        <v>0</v>
      </c>
    </row>
    <row r="36" ht="15.6" spans="1:6">
      <c r="A36" s="20" t="s">
        <v>50</v>
      </c>
      <c r="B36" s="20" t="s">
        <v>46</v>
      </c>
      <c r="C36" s="20" t="s">
        <v>8</v>
      </c>
      <c r="D36" s="36">
        <v>7.75</v>
      </c>
      <c r="E36" s="36">
        <v>7.75</v>
      </c>
      <c r="F36" s="33">
        <f t="shared" si="0"/>
        <v>0</v>
      </c>
    </row>
    <row r="37" s="1" customFormat="1" ht="15.6" spans="1:6">
      <c r="A37" s="24" t="s">
        <v>51</v>
      </c>
      <c r="B37" s="24"/>
      <c r="C37" s="24"/>
      <c r="D37" s="38">
        <f>AVERAGE(D38:D69)</f>
        <v>4.346875</v>
      </c>
      <c r="E37" s="41">
        <f>AVERAGE(E38:E69)</f>
        <v>4.334375</v>
      </c>
      <c r="F37" s="42">
        <f t="shared" si="0"/>
        <v>-0.00287562904385341</v>
      </c>
    </row>
    <row r="38" ht="15.6" spans="1:6">
      <c r="A38" s="20" t="s">
        <v>52</v>
      </c>
      <c r="B38" s="20" t="s">
        <v>53</v>
      </c>
      <c r="C38" s="20" t="s">
        <v>8</v>
      </c>
      <c r="D38" s="43">
        <v>6</v>
      </c>
      <c r="E38" s="43">
        <v>5.5</v>
      </c>
      <c r="F38" s="44">
        <f t="shared" si="0"/>
        <v>-0.0833333333333334</v>
      </c>
    </row>
    <row r="39" ht="15.6" spans="1:6">
      <c r="A39" s="20" t="s">
        <v>54</v>
      </c>
      <c r="B39" s="20" t="s">
        <v>53</v>
      </c>
      <c r="C39" s="20" t="s">
        <v>8</v>
      </c>
      <c r="D39" s="45">
        <v>4.75</v>
      </c>
      <c r="E39" s="45">
        <v>5</v>
      </c>
      <c r="F39" s="46">
        <f t="shared" si="0"/>
        <v>0.0526315789473684</v>
      </c>
    </row>
    <row r="40" ht="15.6" spans="1:6">
      <c r="A40" s="20" t="s">
        <v>55</v>
      </c>
      <c r="B40" s="20" t="s">
        <v>53</v>
      </c>
      <c r="C40" s="20" t="s">
        <v>8</v>
      </c>
      <c r="D40" s="36">
        <v>3.75</v>
      </c>
      <c r="E40" s="36">
        <v>3.75</v>
      </c>
      <c r="F40" s="33">
        <f t="shared" ref="F39:F70" si="1">E40/D40-1</f>
        <v>0</v>
      </c>
    </row>
    <row r="41" ht="15.6" spans="1:6">
      <c r="A41" s="20" t="s">
        <v>56</v>
      </c>
      <c r="B41" s="20" t="s">
        <v>53</v>
      </c>
      <c r="C41" s="20" t="s">
        <v>8</v>
      </c>
      <c r="D41" s="36">
        <v>4</v>
      </c>
      <c r="E41" s="36">
        <v>3.75</v>
      </c>
      <c r="F41" s="40">
        <f t="shared" si="1"/>
        <v>-0.0625</v>
      </c>
    </row>
    <row r="42" ht="15.6" spans="1:6">
      <c r="A42" s="20" t="s">
        <v>57</v>
      </c>
      <c r="B42" s="20" t="s">
        <v>53</v>
      </c>
      <c r="C42" s="20" t="s">
        <v>8</v>
      </c>
      <c r="D42" s="36">
        <v>3.5</v>
      </c>
      <c r="E42" s="36">
        <v>3.75</v>
      </c>
      <c r="F42" s="37">
        <f t="shared" si="1"/>
        <v>0.0714285714285714</v>
      </c>
    </row>
    <row r="43" ht="15.6" spans="1:8">
      <c r="A43" s="20" t="s">
        <v>58</v>
      </c>
      <c r="B43" s="20" t="s">
        <v>53</v>
      </c>
      <c r="C43" s="20" t="s">
        <v>8</v>
      </c>
      <c r="D43" s="36">
        <v>4.5</v>
      </c>
      <c r="E43" s="36">
        <v>4.5</v>
      </c>
      <c r="F43" s="33">
        <f t="shared" si="1"/>
        <v>0</v>
      </c>
      <c r="H43" s="47"/>
    </row>
    <row r="44" ht="15.6" spans="1:6">
      <c r="A44" s="20" t="s">
        <v>59</v>
      </c>
      <c r="B44" s="20" t="s">
        <v>53</v>
      </c>
      <c r="C44" s="20" t="s">
        <v>8</v>
      </c>
      <c r="D44" s="36">
        <v>4.75</v>
      </c>
      <c r="E44" s="36">
        <v>4.5</v>
      </c>
      <c r="F44" s="40">
        <f t="shared" si="1"/>
        <v>-0.0526315789473685</v>
      </c>
    </row>
    <row r="45" ht="15.6" spans="1:6">
      <c r="A45" s="20" t="s">
        <v>60</v>
      </c>
      <c r="B45" s="20" t="s">
        <v>53</v>
      </c>
      <c r="C45" s="20" t="s">
        <v>8</v>
      </c>
      <c r="D45" s="36">
        <v>3.75</v>
      </c>
      <c r="E45" s="36">
        <v>3.75</v>
      </c>
      <c r="F45" s="33">
        <f t="shared" si="1"/>
        <v>0</v>
      </c>
    </row>
    <row r="46" ht="15.6" spans="1:6">
      <c r="A46" s="20" t="s">
        <v>61</v>
      </c>
      <c r="B46" s="20" t="s">
        <v>53</v>
      </c>
      <c r="C46" s="20" t="s">
        <v>8</v>
      </c>
      <c r="D46" s="36">
        <v>3</v>
      </c>
      <c r="E46" s="36">
        <v>2.5</v>
      </c>
      <c r="F46" s="40">
        <f t="shared" si="1"/>
        <v>-0.166666666666667</v>
      </c>
    </row>
    <row r="47" ht="15.6" spans="1:6">
      <c r="A47" s="20" t="s">
        <v>62</v>
      </c>
      <c r="B47" s="20" t="s">
        <v>53</v>
      </c>
      <c r="C47" s="20" t="s">
        <v>8</v>
      </c>
      <c r="D47" s="36">
        <v>4</v>
      </c>
      <c r="E47" s="36">
        <v>4.25</v>
      </c>
      <c r="F47" s="37">
        <f t="shared" si="1"/>
        <v>0.0625</v>
      </c>
    </row>
    <row r="48" ht="15.6" spans="1:6">
      <c r="A48" s="20" t="s">
        <v>63</v>
      </c>
      <c r="B48" s="20" t="s">
        <v>53</v>
      </c>
      <c r="C48" s="20" t="s">
        <v>8</v>
      </c>
      <c r="D48" s="36">
        <v>4.75</v>
      </c>
      <c r="E48" s="36">
        <v>4.75</v>
      </c>
      <c r="F48" s="33">
        <f t="shared" si="1"/>
        <v>0</v>
      </c>
    </row>
    <row r="49" ht="15.6" spans="1:6">
      <c r="A49" s="20" t="s">
        <v>64</v>
      </c>
      <c r="B49" s="20" t="s">
        <v>53</v>
      </c>
      <c r="C49" s="20" t="s">
        <v>8</v>
      </c>
      <c r="D49" s="36">
        <v>6.75</v>
      </c>
      <c r="E49" s="36">
        <v>6.75</v>
      </c>
      <c r="F49" s="33">
        <f t="shared" si="1"/>
        <v>0</v>
      </c>
    </row>
    <row r="50" ht="15.6" spans="1:6">
      <c r="A50" s="20" t="s">
        <v>65</v>
      </c>
      <c r="B50" s="20" t="s">
        <v>53</v>
      </c>
      <c r="C50" s="20" t="s">
        <v>8</v>
      </c>
      <c r="D50" s="36">
        <v>4.75</v>
      </c>
      <c r="E50" s="36">
        <v>4.75</v>
      </c>
      <c r="F50" s="33">
        <f t="shared" si="1"/>
        <v>0</v>
      </c>
    </row>
    <row r="51" ht="15.6" spans="1:6">
      <c r="A51" s="20" t="s">
        <v>66</v>
      </c>
      <c r="B51" s="20" t="s">
        <v>53</v>
      </c>
      <c r="C51" s="20" t="s">
        <v>8</v>
      </c>
      <c r="D51" s="36">
        <v>2.65</v>
      </c>
      <c r="E51" s="36">
        <v>2.65</v>
      </c>
      <c r="F51" s="33">
        <f t="shared" si="1"/>
        <v>0</v>
      </c>
    </row>
    <row r="52" ht="15.6" spans="1:6">
      <c r="A52" s="20" t="s">
        <v>67</v>
      </c>
      <c r="B52" s="20" t="s">
        <v>53</v>
      </c>
      <c r="C52" s="20" t="s">
        <v>8</v>
      </c>
      <c r="D52" s="36">
        <v>3.9</v>
      </c>
      <c r="E52" s="36">
        <v>4</v>
      </c>
      <c r="F52" s="37">
        <f t="shared" si="1"/>
        <v>0.0256410256410258</v>
      </c>
    </row>
    <row r="53" ht="15.6" spans="1:6">
      <c r="A53" s="20" t="s">
        <v>68</v>
      </c>
      <c r="B53" s="20" t="s">
        <v>53</v>
      </c>
      <c r="C53" s="20" t="s">
        <v>8</v>
      </c>
      <c r="D53" s="36">
        <v>4.9</v>
      </c>
      <c r="E53" s="36">
        <v>4.9</v>
      </c>
      <c r="F53" s="33">
        <f t="shared" si="1"/>
        <v>0</v>
      </c>
    </row>
    <row r="54" ht="15.6" spans="1:6">
      <c r="A54" s="20" t="s">
        <v>69</v>
      </c>
      <c r="B54" s="20" t="s">
        <v>53</v>
      </c>
      <c r="C54" s="20" t="s">
        <v>8</v>
      </c>
      <c r="D54" s="36">
        <v>2.1</v>
      </c>
      <c r="E54" s="36">
        <v>2.1</v>
      </c>
      <c r="F54" s="33">
        <f t="shared" si="1"/>
        <v>0</v>
      </c>
    </row>
    <row r="55" ht="15.6" spans="1:6">
      <c r="A55" s="20" t="s">
        <v>70</v>
      </c>
      <c r="B55" s="20" t="s">
        <v>53</v>
      </c>
      <c r="C55" s="20" t="s">
        <v>8</v>
      </c>
      <c r="D55" s="36">
        <v>2.5</v>
      </c>
      <c r="E55" s="36">
        <v>2.5</v>
      </c>
      <c r="F55" s="33">
        <f t="shared" si="1"/>
        <v>0</v>
      </c>
    </row>
    <row r="56" ht="15.6" spans="1:6">
      <c r="A56" s="20" t="s">
        <v>71</v>
      </c>
      <c r="B56" s="20" t="s">
        <v>53</v>
      </c>
      <c r="C56" s="20" t="s">
        <v>8</v>
      </c>
      <c r="D56" s="36">
        <v>3.65</v>
      </c>
      <c r="E56" s="36">
        <v>3.75</v>
      </c>
      <c r="F56" s="37">
        <f t="shared" si="1"/>
        <v>0.0273972602739727</v>
      </c>
    </row>
    <row r="57" ht="15.6" spans="1:6">
      <c r="A57" s="20" t="s">
        <v>72</v>
      </c>
      <c r="B57" s="20" t="s">
        <v>53</v>
      </c>
      <c r="C57" s="20" t="s">
        <v>8</v>
      </c>
      <c r="D57" s="36">
        <v>3.5</v>
      </c>
      <c r="E57" s="36">
        <v>3.5</v>
      </c>
      <c r="F57" s="33">
        <f t="shared" si="1"/>
        <v>0</v>
      </c>
    </row>
    <row r="58" ht="15.6" spans="1:6">
      <c r="A58" s="20" t="s">
        <v>73</v>
      </c>
      <c r="B58" s="20" t="s">
        <v>53</v>
      </c>
      <c r="C58" s="20" t="s">
        <v>8</v>
      </c>
      <c r="D58" s="36">
        <v>5.75</v>
      </c>
      <c r="E58" s="36">
        <v>5.75</v>
      </c>
      <c r="F58" s="33">
        <f t="shared" si="1"/>
        <v>0</v>
      </c>
    </row>
    <row r="59" ht="15.6" spans="1:6">
      <c r="A59" s="20" t="s">
        <v>74</v>
      </c>
      <c r="B59" s="20" t="s">
        <v>53</v>
      </c>
      <c r="C59" s="20" t="s">
        <v>8</v>
      </c>
      <c r="D59" s="36">
        <v>4.75</v>
      </c>
      <c r="E59" s="36">
        <v>3.9</v>
      </c>
      <c r="F59" s="40">
        <f t="shared" si="1"/>
        <v>-0.178947368421053</v>
      </c>
    </row>
    <row r="60" ht="15.6" spans="1:6">
      <c r="A60" s="20" t="s">
        <v>75</v>
      </c>
      <c r="B60" s="20" t="s">
        <v>53</v>
      </c>
      <c r="C60" s="20" t="s">
        <v>8</v>
      </c>
      <c r="D60" s="36">
        <v>5</v>
      </c>
      <c r="E60" s="36">
        <v>5</v>
      </c>
      <c r="F60" s="33">
        <f t="shared" si="1"/>
        <v>0</v>
      </c>
    </row>
    <row r="61" ht="15.6" spans="1:6">
      <c r="A61" s="20" t="s">
        <v>76</v>
      </c>
      <c r="B61" s="20" t="s">
        <v>53</v>
      </c>
      <c r="C61" s="20" t="s">
        <v>8</v>
      </c>
      <c r="D61" s="36">
        <v>5</v>
      </c>
      <c r="E61" s="36">
        <v>5.75</v>
      </c>
      <c r="F61" s="37">
        <f t="shared" si="1"/>
        <v>0.15</v>
      </c>
    </row>
    <row r="62" ht="15.6" spans="1:6">
      <c r="A62" s="20" t="s">
        <v>77</v>
      </c>
      <c r="B62" s="20" t="s">
        <v>53</v>
      </c>
      <c r="C62" s="20" t="s">
        <v>8</v>
      </c>
      <c r="D62" s="36">
        <v>3.5</v>
      </c>
      <c r="E62" s="36">
        <v>3.5</v>
      </c>
      <c r="F62" s="33">
        <f t="shared" si="1"/>
        <v>0</v>
      </c>
    </row>
    <row r="63" ht="15.6" spans="1:6">
      <c r="A63" s="20" t="s">
        <v>78</v>
      </c>
      <c r="B63" s="20" t="s">
        <v>53</v>
      </c>
      <c r="C63" s="20" t="s">
        <v>8</v>
      </c>
      <c r="D63" s="36">
        <v>7.25</v>
      </c>
      <c r="E63" s="36">
        <v>7.25</v>
      </c>
      <c r="F63" s="33">
        <f t="shared" si="1"/>
        <v>0</v>
      </c>
    </row>
    <row r="64" ht="15.6" spans="1:6">
      <c r="A64" s="20" t="s">
        <v>79</v>
      </c>
      <c r="B64" s="20" t="s">
        <v>53</v>
      </c>
      <c r="C64" s="20" t="s">
        <v>8</v>
      </c>
      <c r="D64" s="36">
        <v>3.25</v>
      </c>
      <c r="E64" s="36">
        <v>3.25</v>
      </c>
      <c r="F64" s="33">
        <f t="shared" si="1"/>
        <v>0</v>
      </c>
    </row>
    <row r="65" ht="15.6" spans="1:6">
      <c r="A65" s="20" t="s">
        <v>80</v>
      </c>
      <c r="B65" s="20" t="s">
        <v>53</v>
      </c>
      <c r="C65" s="20" t="s">
        <v>8</v>
      </c>
      <c r="D65" s="36">
        <v>3</v>
      </c>
      <c r="E65" s="36">
        <v>3</v>
      </c>
      <c r="F65" s="33">
        <f t="shared" si="1"/>
        <v>0</v>
      </c>
    </row>
    <row r="66" ht="15.6" spans="1:6">
      <c r="A66" s="20" t="s">
        <v>81</v>
      </c>
      <c r="B66" s="20" t="s">
        <v>53</v>
      </c>
      <c r="C66" s="20" t="s">
        <v>8</v>
      </c>
      <c r="D66" s="36">
        <v>2.15</v>
      </c>
      <c r="E66" s="36">
        <v>2.4</v>
      </c>
      <c r="F66" s="37">
        <f t="shared" si="1"/>
        <v>0.116279069767442</v>
      </c>
    </row>
    <row r="67" ht="15.6" spans="1:6">
      <c r="A67" s="20" t="s">
        <v>82</v>
      </c>
      <c r="B67" s="20" t="s">
        <v>53</v>
      </c>
      <c r="C67" s="20" t="s">
        <v>8</v>
      </c>
      <c r="D67" s="36">
        <v>5.25</v>
      </c>
      <c r="E67" s="36">
        <v>5.25</v>
      </c>
      <c r="F67" s="33">
        <f t="shared" si="1"/>
        <v>0</v>
      </c>
    </row>
    <row r="68" ht="15.6" spans="1:6">
      <c r="A68" s="20" t="s">
        <v>83</v>
      </c>
      <c r="B68" s="20" t="s">
        <v>53</v>
      </c>
      <c r="C68" s="20" t="s">
        <v>8</v>
      </c>
      <c r="D68" s="36">
        <v>6</v>
      </c>
      <c r="E68" s="36">
        <v>6</v>
      </c>
      <c r="F68" s="33">
        <f t="shared" si="1"/>
        <v>0</v>
      </c>
    </row>
    <row r="69" ht="15.6" spans="1:6">
      <c r="A69" s="20" t="s">
        <v>84</v>
      </c>
      <c r="B69" s="20" t="s">
        <v>53</v>
      </c>
      <c r="C69" s="20" t="s">
        <v>8</v>
      </c>
      <c r="D69" s="36">
        <v>6.75</v>
      </c>
      <c r="E69" s="36">
        <v>6.75</v>
      </c>
      <c r="F69" s="33">
        <f t="shared" si="1"/>
        <v>0</v>
      </c>
    </row>
    <row r="70" s="1" customFormat="1" ht="15.6" spans="1:6">
      <c r="A70" s="24" t="s">
        <v>85</v>
      </c>
      <c r="B70" s="24"/>
      <c r="C70" s="24"/>
      <c r="D70" s="48">
        <f>AVERAGE(D71:D76)</f>
        <v>5.75</v>
      </c>
      <c r="E70" s="48">
        <f>AVERAGE(E71:E76)</f>
        <v>5.75</v>
      </c>
      <c r="F70" s="49">
        <f t="shared" si="1"/>
        <v>0</v>
      </c>
    </row>
    <row r="71" s="2" customFormat="1" ht="15.6" spans="1:6">
      <c r="A71" s="20" t="s">
        <v>86</v>
      </c>
      <c r="B71" s="20" t="s">
        <v>87</v>
      </c>
      <c r="C71" s="20" t="s">
        <v>8</v>
      </c>
      <c r="D71" s="36">
        <v>7</v>
      </c>
      <c r="E71" s="36">
        <v>7</v>
      </c>
      <c r="F71" s="33">
        <f t="shared" ref="F71:F77" si="2">E71/D71-1</f>
        <v>0</v>
      </c>
    </row>
    <row r="72" s="2" customFormat="1" ht="15.6" spans="1:6">
      <c r="A72" s="20" t="s">
        <v>88</v>
      </c>
      <c r="B72" s="20" t="s">
        <v>87</v>
      </c>
      <c r="C72" s="20" t="s">
        <v>8</v>
      </c>
      <c r="D72" s="36">
        <v>7</v>
      </c>
      <c r="E72" s="36">
        <v>7</v>
      </c>
      <c r="F72" s="33">
        <f t="shared" si="2"/>
        <v>0</v>
      </c>
    </row>
    <row r="73" s="2" customFormat="1" ht="15.6" spans="1:6">
      <c r="A73" s="20" t="s">
        <v>89</v>
      </c>
      <c r="B73" s="20" t="s">
        <v>87</v>
      </c>
      <c r="C73" s="20" t="s">
        <v>8</v>
      </c>
      <c r="D73" s="36">
        <v>2.75</v>
      </c>
      <c r="E73" s="36">
        <v>2.75</v>
      </c>
      <c r="F73" s="33">
        <f t="shared" si="2"/>
        <v>0</v>
      </c>
    </row>
    <row r="74" s="2" customFormat="1" ht="15.6" spans="1:6">
      <c r="A74" s="20" t="s">
        <v>90</v>
      </c>
      <c r="B74" s="20" t="s">
        <v>87</v>
      </c>
      <c r="C74" s="20" t="s">
        <v>8</v>
      </c>
      <c r="D74" s="36">
        <v>10</v>
      </c>
      <c r="E74" s="36">
        <v>10</v>
      </c>
      <c r="F74" s="33">
        <f t="shared" si="2"/>
        <v>0</v>
      </c>
    </row>
    <row r="75" s="2" customFormat="1" ht="15.6" spans="1:8">
      <c r="A75" s="20" t="s">
        <v>91</v>
      </c>
      <c r="B75" s="20" t="s">
        <v>87</v>
      </c>
      <c r="C75" s="20" t="s">
        <v>8</v>
      </c>
      <c r="D75" s="36">
        <v>5.25</v>
      </c>
      <c r="E75" s="36">
        <v>5.25</v>
      </c>
      <c r="F75" s="33">
        <f t="shared" si="2"/>
        <v>0</v>
      </c>
      <c r="H75" s="1"/>
    </row>
    <row r="76" s="2" customFormat="1" ht="15.6" spans="1:6">
      <c r="A76" s="20" t="s">
        <v>92</v>
      </c>
      <c r="B76" s="20" t="s">
        <v>93</v>
      </c>
      <c r="C76" s="20" t="s">
        <v>8</v>
      </c>
      <c r="D76" s="36">
        <v>2.5</v>
      </c>
      <c r="E76" s="36">
        <v>2.5</v>
      </c>
      <c r="F76" s="33">
        <f t="shared" si="2"/>
        <v>0</v>
      </c>
    </row>
    <row r="77" s="1" customFormat="1" ht="15.6" spans="1:6">
      <c r="A77" s="24" t="s">
        <v>94</v>
      </c>
      <c r="B77" s="24"/>
      <c r="C77" s="24"/>
      <c r="D77" s="34">
        <f>AVERAGE(D78:D88)</f>
        <v>13.9090909090909</v>
      </c>
      <c r="E77" s="34">
        <f>AVERAGE(E78:E88)</f>
        <v>13.8409090909091</v>
      </c>
      <c r="F77" s="39">
        <f t="shared" si="2"/>
        <v>-0.0049019607843136</v>
      </c>
    </row>
    <row r="78" ht="31.2" spans="1:6">
      <c r="A78" s="20" t="s">
        <v>95</v>
      </c>
      <c r="B78" s="20" t="s">
        <v>96</v>
      </c>
      <c r="C78" s="20" t="s">
        <v>8</v>
      </c>
      <c r="D78" s="36">
        <v>25</v>
      </c>
      <c r="E78" s="36">
        <v>25</v>
      </c>
      <c r="F78" s="33">
        <f t="shared" ref="F78:F88" si="3">E78/D78-1</f>
        <v>0</v>
      </c>
    </row>
    <row r="79" ht="15.6" spans="1:6">
      <c r="A79" s="20" t="s">
        <v>97</v>
      </c>
      <c r="B79" s="20" t="s">
        <v>98</v>
      </c>
      <c r="C79" s="20" t="s">
        <v>8</v>
      </c>
      <c r="D79" s="36">
        <v>22</v>
      </c>
      <c r="E79" s="36">
        <v>22</v>
      </c>
      <c r="F79" s="33">
        <f t="shared" si="3"/>
        <v>0</v>
      </c>
    </row>
    <row r="80" ht="31.2" spans="1:6">
      <c r="A80" s="20" t="s">
        <v>99</v>
      </c>
      <c r="B80" s="20" t="s">
        <v>100</v>
      </c>
      <c r="C80" s="20" t="s">
        <v>8</v>
      </c>
      <c r="D80" s="36">
        <v>9.75</v>
      </c>
      <c r="E80" s="36">
        <v>10</v>
      </c>
      <c r="F80" s="37">
        <f t="shared" si="3"/>
        <v>0.0256410256410255</v>
      </c>
    </row>
    <row r="81" customFormat="1" ht="15.6" spans="1:6">
      <c r="A81" s="20" t="s">
        <v>101</v>
      </c>
      <c r="B81" s="20" t="s">
        <v>102</v>
      </c>
      <c r="C81" s="20" t="s">
        <v>8</v>
      </c>
      <c r="D81" s="36">
        <v>10</v>
      </c>
      <c r="E81" s="36">
        <v>10</v>
      </c>
      <c r="F81" s="33">
        <f t="shared" si="3"/>
        <v>0</v>
      </c>
    </row>
    <row r="82" ht="15.6" spans="1:6">
      <c r="A82" s="20" t="s">
        <v>103</v>
      </c>
      <c r="B82" s="20" t="s">
        <v>104</v>
      </c>
      <c r="C82" s="20" t="s">
        <v>8</v>
      </c>
      <c r="D82" s="36">
        <v>12.25</v>
      </c>
      <c r="E82" s="36">
        <v>12.25</v>
      </c>
      <c r="F82" s="33">
        <f t="shared" si="3"/>
        <v>0</v>
      </c>
    </row>
    <row r="83" ht="31.2" spans="1:6">
      <c r="A83" s="20" t="s">
        <v>105</v>
      </c>
      <c r="B83" s="20" t="s">
        <v>106</v>
      </c>
      <c r="C83" s="20" t="s">
        <v>8</v>
      </c>
      <c r="D83" s="36">
        <v>11</v>
      </c>
      <c r="E83" s="36">
        <v>10</v>
      </c>
      <c r="F83" s="40">
        <f t="shared" si="3"/>
        <v>-0.0909090909090909</v>
      </c>
    </row>
    <row r="84" ht="15.6" spans="1:6">
      <c r="A84" s="20" t="s">
        <v>107</v>
      </c>
      <c r="B84" s="20" t="s">
        <v>108</v>
      </c>
      <c r="C84" s="20" t="s">
        <v>8</v>
      </c>
      <c r="D84" s="36">
        <v>18.5</v>
      </c>
      <c r="E84" s="36">
        <v>18.5</v>
      </c>
      <c r="F84" s="33">
        <f t="shared" si="3"/>
        <v>0</v>
      </c>
    </row>
    <row r="85" ht="15.6" spans="1:6">
      <c r="A85" s="20" t="s">
        <v>109</v>
      </c>
      <c r="B85" s="20" t="s">
        <v>102</v>
      </c>
      <c r="C85" s="20" t="s">
        <v>8</v>
      </c>
      <c r="D85" s="36">
        <v>8.5</v>
      </c>
      <c r="E85" s="50">
        <v>8.5</v>
      </c>
      <c r="F85" s="51">
        <f t="shared" si="3"/>
        <v>0</v>
      </c>
    </row>
    <row r="86" ht="31.2" spans="1:6">
      <c r="A86" s="20" t="s">
        <v>110</v>
      </c>
      <c r="B86" s="20" t="s">
        <v>111</v>
      </c>
      <c r="C86" s="20" t="s">
        <v>112</v>
      </c>
      <c r="D86" s="43">
        <v>0</v>
      </c>
      <c r="E86" s="36">
        <v>0</v>
      </c>
      <c r="F86" s="33" t="s">
        <v>20</v>
      </c>
    </row>
    <row r="87" ht="31.2" spans="1:6">
      <c r="A87" s="20" t="s">
        <v>113</v>
      </c>
      <c r="B87" s="20" t="s">
        <v>111</v>
      </c>
      <c r="C87" s="20" t="s">
        <v>8</v>
      </c>
      <c r="D87" s="43">
        <v>36</v>
      </c>
      <c r="E87" s="36">
        <v>36</v>
      </c>
      <c r="F87" s="32">
        <f>E87/D87-1</f>
        <v>0</v>
      </c>
    </row>
    <row r="88" ht="15.6" spans="1:6">
      <c r="A88" s="20" t="s">
        <v>114</v>
      </c>
      <c r="B88" s="20" t="s">
        <v>115</v>
      </c>
      <c r="C88" s="20" t="s">
        <v>8</v>
      </c>
      <c r="D88" s="36">
        <v>0</v>
      </c>
      <c r="E88" s="45">
        <v>0</v>
      </c>
      <c r="F88" s="33" t="s">
        <v>20</v>
      </c>
    </row>
  </sheetData>
  <autoFilter ref="A4:H88"/>
  <mergeCells count="1">
    <mergeCell ref="A1:F2"/>
  </mergeCells>
  <pageMargins left="0.393055555555556" right="0.393055555555556" top="0.393055555555556" bottom="0.393055555555556" header="0.511805555555556" footer="0.511805555555556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薛美欢</dc:creator>
  <dcterms:created xsi:type="dcterms:W3CDTF">2022-03-14T03:12:00Z</dcterms:created>
  <dcterms:modified xsi:type="dcterms:W3CDTF">2022-10-24T08:49:18Z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2052-10.8.0.5562</vt:lpwstr>
  </property>
</Properties>
</file>